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ata\TEMP\PANAYIOTIS\SPI\2020_03\"/>
    </mc:Choice>
  </mc:AlternateContent>
  <bookViews>
    <workbookView xWindow="600" yWindow="270" windowWidth="20700" windowHeight="9660" tabRatio="852" activeTab="8"/>
  </bookViews>
  <sheets>
    <sheet name="AREA1" sheetId="6" r:id="rId1"/>
    <sheet name="AREA2" sheetId="8" r:id="rId2"/>
    <sheet name="AREA3" sheetId="10" r:id="rId3"/>
    <sheet name="AREA6" sheetId="12" r:id="rId4"/>
    <sheet name="AREA7" sheetId="14" r:id="rId5"/>
    <sheet name="AREA8" sheetId="16" r:id="rId6"/>
    <sheet name="AREA9" sheetId="18" r:id="rId7"/>
    <sheet name="CYPRUS" sheetId="20" r:id="rId8"/>
    <sheet name="Summary_Oct1970-Mar2020" sheetId="21" r:id="rId9"/>
    <sheet name="Lowest_and_Highest_SPI-Values" sheetId="22" r:id="rId10"/>
  </sheets>
  <definedNames>
    <definedName name="_xlnm._FilterDatabase" localSheetId="0" hidden="1">AREA1!$B$2:$M$605</definedName>
    <definedName name="_xlnm._FilterDatabase" localSheetId="1" hidden="1">AREA2!$A$2:$M$604</definedName>
    <definedName name="_xlnm._FilterDatabase" localSheetId="3" hidden="1">AREA6!$A$2:$M$604</definedName>
    <definedName name="_xlnm._FilterDatabase" localSheetId="4" hidden="1">AREA7!$A$2:$M$604</definedName>
    <definedName name="_xlnm._FilterDatabase" localSheetId="5" hidden="1">AREA8!$A$2:$M$604</definedName>
    <definedName name="_xlnm._FilterDatabase" localSheetId="6" hidden="1">AREA9!$A$2:$M$604</definedName>
    <definedName name="_xlnm._FilterDatabase" localSheetId="7" hidden="1">CYPRUS!$A$2:$M$604</definedName>
    <definedName name="_xlnm.Print_Titles" localSheetId="0">AREA1!$1:$2</definedName>
    <definedName name="_xlnm.Print_Titles" localSheetId="1">AREA2!$1:$2</definedName>
    <definedName name="_xlnm.Print_Titles" localSheetId="2">AREA3!$1:$2</definedName>
    <definedName name="_xlnm.Print_Titles" localSheetId="3">AREA6!$1:$2</definedName>
    <definedName name="_xlnm.Print_Titles" localSheetId="4">AREA7!$1:$2</definedName>
    <definedName name="_xlnm.Print_Titles" localSheetId="5">AREA8!$1:$2</definedName>
    <definedName name="_xlnm.Print_Titles" localSheetId="6">AREA9!$1:$2</definedName>
    <definedName name="_xlnm.Print_Titles" localSheetId="7">CYPRUS!$1:$2</definedName>
  </definedNames>
  <calcPr calcId="162913"/>
</workbook>
</file>

<file path=xl/calcChain.xml><?xml version="1.0" encoding="utf-8"?>
<calcChain xmlns="http://schemas.openxmlformats.org/spreadsheetml/2006/main">
  <c r="F603" i="20" l="1"/>
  <c r="G603" i="20"/>
  <c r="H603" i="20"/>
  <c r="I603" i="20"/>
  <c r="J603" i="20"/>
  <c r="K603" i="20"/>
  <c r="L603" i="20"/>
  <c r="M603" i="20"/>
  <c r="F604" i="20"/>
  <c r="G604" i="20"/>
  <c r="H604" i="20"/>
  <c r="I604" i="20"/>
  <c r="J604" i="20"/>
  <c r="K604" i="20"/>
  <c r="L604" i="20"/>
  <c r="M604" i="20"/>
  <c r="E604" i="20"/>
  <c r="E603" i="20"/>
  <c r="F603" i="18"/>
  <c r="G603" i="18"/>
  <c r="H603" i="18"/>
  <c r="I603" i="18"/>
  <c r="J603" i="18"/>
  <c r="K603" i="18"/>
  <c r="L603" i="18"/>
  <c r="M603" i="18"/>
  <c r="F604" i="18"/>
  <c r="G604" i="18"/>
  <c r="H604" i="18"/>
  <c r="I604" i="18"/>
  <c r="J604" i="18"/>
  <c r="K604" i="18"/>
  <c r="L604" i="18"/>
  <c r="M604" i="18"/>
  <c r="E604" i="18"/>
  <c r="E603" i="18"/>
  <c r="F603" i="16"/>
  <c r="G603" i="16"/>
  <c r="H603" i="16"/>
  <c r="I603" i="16"/>
  <c r="J603" i="16"/>
  <c r="K603" i="16"/>
  <c r="L603" i="16"/>
  <c r="M603" i="16"/>
  <c r="F604" i="16"/>
  <c r="G604" i="16"/>
  <c r="H604" i="16"/>
  <c r="I604" i="16"/>
  <c r="J604" i="16"/>
  <c r="K604" i="16"/>
  <c r="L604" i="16"/>
  <c r="M604" i="16"/>
  <c r="E604" i="16"/>
  <c r="E603" i="16"/>
  <c r="F603" i="14"/>
  <c r="G603" i="14"/>
  <c r="H603" i="14"/>
  <c r="I603" i="14"/>
  <c r="J603" i="14"/>
  <c r="K603" i="14"/>
  <c r="L603" i="14"/>
  <c r="M603" i="14"/>
  <c r="F604" i="14"/>
  <c r="G604" i="14"/>
  <c r="H604" i="14"/>
  <c r="I604" i="14"/>
  <c r="J604" i="14"/>
  <c r="K604" i="14"/>
  <c r="L604" i="14"/>
  <c r="M604" i="14"/>
  <c r="E604" i="14"/>
  <c r="E603" i="14"/>
  <c r="F603" i="12"/>
  <c r="G603" i="12"/>
  <c r="H603" i="12"/>
  <c r="I603" i="12"/>
  <c r="J603" i="12"/>
  <c r="K603" i="12"/>
  <c r="L603" i="12"/>
  <c r="M603" i="12"/>
  <c r="F604" i="12"/>
  <c r="G604" i="12"/>
  <c r="H604" i="12"/>
  <c r="I604" i="12"/>
  <c r="J604" i="12"/>
  <c r="K604" i="12"/>
  <c r="L604" i="12"/>
  <c r="M604" i="12"/>
  <c r="E604" i="12"/>
  <c r="E603" i="12"/>
  <c r="F603" i="10"/>
  <c r="G603" i="10"/>
  <c r="H603" i="10"/>
  <c r="I603" i="10"/>
  <c r="J603" i="10"/>
  <c r="K603" i="10"/>
  <c r="L603" i="10"/>
  <c r="M603" i="10"/>
  <c r="F604" i="10"/>
  <c r="G604" i="10"/>
  <c r="H604" i="10"/>
  <c r="I604" i="10"/>
  <c r="J604" i="10"/>
  <c r="K604" i="10"/>
  <c r="L604" i="10"/>
  <c r="M604" i="10"/>
  <c r="E604" i="10"/>
  <c r="E603" i="10"/>
  <c r="M604" i="8"/>
  <c r="M603" i="8"/>
  <c r="F603" i="8"/>
  <c r="G603" i="8"/>
  <c r="H603" i="8"/>
  <c r="I603" i="8"/>
  <c r="J603" i="8"/>
  <c r="K603" i="8"/>
  <c r="L603" i="8"/>
  <c r="F604" i="8"/>
  <c r="G604" i="8"/>
  <c r="H604" i="8"/>
  <c r="I604" i="8"/>
  <c r="J604" i="8"/>
  <c r="K604" i="8"/>
  <c r="L604" i="8"/>
  <c r="E604" i="8"/>
  <c r="E603" i="8"/>
  <c r="D602" i="20"/>
  <c r="N602" i="20" s="1"/>
  <c r="D601" i="20"/>
  <c r="N601" i="20" s="1"/>
  <c r="D600" i="20"/>
  <c r="N600" i="20" s="1"/>
  <c r="D599" i="20"/>
  <c r="N599" i="20" s="1"/>
  <c r="D598" i="20"/>
  <c r="N598" i="20" s="1"/>
  <c r="D597" i="20"/>
  <c r="N597" i="20" s="1"/>
  <c r="D596" i="20"/>
  <c r="N596" i="20" s="1"/>
  <c r="D595" i="20"/>
  <c r="N595" i="20" s="1"/>
  <c r="D594" i="20"/>
  <c r="N594" i="20" s="1"/>
  <c r="D593" i="20"/>
  <c r="N593" i="20" s="1"/>
  <c r="D592" i="20"/>
  <c r="N592" i="20" s="1"/>
  <c r="D591" i="20"/>
  <c r="N591" i="20" s="1"/>
  <c r="D590" i="20"/>
  <c r="N590" i="20" s="1"/>
  <c r="D589" i="20"/>
  <c r="N589" i="20" s="1"/>
  <c r="D588" i="20"/>
  <c r="N588" i="20" s="1"/>
  <c r="D587" i="20"/>
  <c r="N587" i="20" s="1"/>
  <c r="D586" i="20"/>
  <c r="N586" i="20" s="1"/>
  <c r="D585" i="20"/>
  <c r="N585" i="20" s="1"/>
  <c r="D584" i="20"/>
  <c r="N584" i="20" s="1"/>
  <c r="D583" i="20"/>
  <c r="N583" i="20" s="1"/>
  <c r="D602" i="18"/>
  <c r="N602" i="18" s="1"/>
  <c r="D601" i="18"/>
  <c r="N601" i="18" s="1"/>
  <c r="D600" i="18"/>
  <c r="N600" i="18" s="1"/>
  <c r="D599" i="18"/>
  <c r="N599" i="18" s="1"/>
  <c r="D598" i="18"/>
  <c r="N598" i="18" s="1"/>
  <c r="D597" i="18"/>
  <c r="N597" i="18" s="1"/>
  <c r="D596" i="18"/>
  <c r="N596" i="18" s="1"/>
  <c r="D595" i="18"/>
  <c r="N595" i="18" s="1"/>
  <c r="D594" i="18"/>
  <c r="N594" i="18" s="1"/>
  <c r="D593" i="18"/>
  <c r="N593" i="18" s="1"/>
  <c r="D592" i="18"/>
  <c r="N592" i="18" s="1"/>
  <c r="D591" i="18"/>
  <c r="N591" i="18" s="1"/>
  <c r="D590" i="18"/>
  <c r="N590" i="18" s="1"/>
  <c r="D589" i="18"/>
  <c r="N589" i="18" s="1"/>
  <c r="D588" i="18"/>
  <c r="N588" i="18" s="1"/>
  <c r="D587" i="18"/>
  <c r="N587" i="18" s="1"/>
  <c r="D586" i="18"/>
  <c r="N586" i="18" s="1"/>
  <c r="D585" i="18"/>
  <c r="N585" i="18" s="1"/>
  <c r="D584" i="18"/>
  <c r="N584" i="18" s="1"/>
  <c r="D583" i="18"/>
  <c r="N583" i="18" s="1"/>
  <c r="D602" i="16"/>
  <c r="N602" i="16" s="1"/>
  <c r="D601" i="16"/>
  <c r="N601" i="16" s="1"/>
  <c r="D600" i="16"/>
  <c r="N600" i="16" s="1"/>
  <c r="D599" i="16"/>
  <c r="N599" i="16" s="1"/>
  <c r="D598" i="16"/>
  <c r="N598" i="16" s="1"/>
  <c r="D597" i="16"/>
  <c r="N597" i="16" s="1"/>
  <c r="D596" i="16"/>
  <c r="N596" i="16" s="1"/>
  <c r="D595" i="16"/>
  <c r="N595" i="16" s="1"/>
  <c r="D594" i="16"/>
  <c r="N594" i="16" s="1"/>
  <c r="D593" i="16"/>
  <c r="N593" i="16" s="1"/>
  <c r="D592" i="16"/>
  <c r="N592" i="16" s="1"/>
  <c r="D591" i="16"/>
  <c r="N591" i="16" s="1"/>
  <c r="D590" i="16"/>
  <c r="N590" i="16" s="1"/>
  <c r="D589" i="16"/>
  <c r="N589" i="16" s="1"/>
  <c r="D588" i="16"/>
  <c r="N588" i="16" s="1"/>
  <c r="D587" i="16"/>
  <c r="N587" i="16" s="1"/>
  <c r="D586" i="16"/>
  <c r="N586" i="16" s="1"/>
  <c r="D585" i="16"/>
  <c r="N585" i="16" s="1"/>
  <c r="D584" i="16"/>
  <c r="N584" i="16" s="1"/>
  <c r="D583" i="16"/>
  <c r="N583" i="16" s="1"/>
  <c r="D602" i="14"/>
  <c r="N602" i="14" s="1"/>
  <c r="D601" i="14"/>
  <c r="N601" i="14" s="1"/>
  <c r="D600" i="14"/>
  <c r="N600" i="14" s="1"/>
  <c r="D599" i="14"/>
  <c r="N599" i="14" s="1"/>
  <c r="D598" i="14"/>
  <c r="N598" i="14" s="1"/>
  <c r="D597" i="14"/>
  <c r="N597" i="14" s="1"/>
  <c r="D596" i="14"/>
  <c r="N596" i="14" s="1"/>
  <c r="D595" i="14"/>
  <c r="N595" i="14" s="1"/>
  <c r="D594" i="14"/>
  <c r="N594" i="14" s="1"/>
  <c r="D593" i="14"/>
  <c r="N593" i="14" s="1"/>
  <c r="D592" i="14"/>
  <c r="N592" i="14" s="1"/>
  <c r="D591" i="14"/>
  <c r="N591" i="14" s="1"/>
  <c r="D590" i="14"/>
  <c r="N590" i="14" s="1"/>
  <c r="D589" i="14"/>
  <c r="N589" i="14" s="1"/>
  <c r="D588" i="14"/>
  <c r="N588" i="14" s="1"/>
  <c r="D587" i="14"/>
  <c r="N587" i="14" s="1"/>
  <c r="D586" i="14"/>
  <c r="N586" i="14" s="1"/>
  <c r="D585" i="14"/>
  <c r="N585" i="14" s="1"/>
  <c r="D584" i="14"/>
  <c r="N584" i="14" s="1"/>
  <c r="D583" i="14"/>
  <c r="N583" i="14" s="1"/>
  <c r="D602" i="12"/>
  <c r="N602" i="12" s="1"/>
  <c r="D601" i="12"/>
  <c r="N601" i="12" s="1"/>
  <c r="N600" i="12"/>
  <c r="D600" i="12"/>
  <c r="D599" i="12"/>
  <c r="N599" i="12" s="1"/>
  <c r="D598" i="12"/>
  <c r="N598" i="12" s="1"/>
  <c r="D597" i="12"/>
  <c r="N597" i="12" s="1"/>
  <c r="N596" i="12"/>
  <c r="D596" i="12"/>
  <c r="D595" i="12"/>
  <c r="N595" i="12" s="1"/>
  <c r="N594" i="12"/>
  <c r="D594" i="12"/>
  <c r="D593" i="12"/>
  <c r="N593" i="12" s="1"/>
  <c r="N592" i="12"/>
  <c r="D592" i="12"/>
  <c r="D591" i="12"/>
  <c r="N591" i="12" s="1"/>
  <c r="N590" i="12"/>
  <c r="D590" i="12"/>
  <c r="D589" i="12"/>
  <c r="N589" i="12" s="1"/>
  <c r="N588" i="12"/>
  <c r="D588" i="12"/>
  <c r="D587" i="12"/>
  <c r="N587" i="12" s="1"/>
  <c r="N586" i="12"/>
  <c r="D586" i="12"/>
  <c r="D585" i="12"/>
  <c r="N585" i="12" s="1"/>
  <c r="N584" i="12"/>
  <c r="D584" i="12"/>
  <c r="D583" i="12"/>
  <c r="N583" i="12" s="1"/>
  <c r="D602" i="10"/>
  <c r="N602" i="10" s="1"/>
  <c r="D601" i="10"/>
  <c r="N601" i="10" s="1"/>
  <c r="D600" i="10"/>
  <c r="N600" i="10" s="1"/>
  <c r="D599" i="10"/>
  <c r="N599" i="10" s="1"/>
  <c r="D598" i="10"/>
  <c r="N598" i="10" s="1"/>
  <c r="D597" i="10"/>
  <c r="N597" i="10" s="1"/>
  <c r="D596" i="10"/>
  <c r="N596" i="10" s="1"/>
  <c r="D595" i="10"/>
  <c r="N595" i="10" s="1"/>
  <c r="D594" i="10"/>
  <c r="N594" i="10" s="1"/>
  <c r="D593" i="10"/>
  <c r="N593" i="10" s="1"/>
  <c r="D592" i="10"/>
  <c r="N592" i="10" s="1"/>
  <c r="D591" i="10"/>
  <c r="N591" i="10" s="1"/>
  <c r="D590" i="10"/>
  <c r="N590" i="10" s="1"/>
  <c r="D589" i="10"/>
  <c r="N589" i="10" s="1"/>
  <c r="D588" i="10"/>
  <c r="N588" i="10" s="1"/>
  <c r="D587" i="10"/>
  <c r="N587" i="10" s="1"/>
  <c r="D586" i="10"/>
  <c r="N586" i="10" s="1"/>
  <c r="D585" i="10"/>
  <c r="N585" i="10" s="1"/>
  <c r="D584" i="10"/>
  <c r="N584" i="10" s="1"/>
  <c r="D583" i="10"/>
  <c r="N583" i="10" s="1"/>
  <c r="D602" i="8"/>
  <c r="N602" i="8" s="1"/>
  <c r="D601" i="8"/>
  <c r="N601" i="8" s="1"/>
  <c r="D600" i="8"/>
  <c r="N600" i="8" s="1"/>
  <c r="D599" i="8"/>
  <c r="N599" i="8" s="1"/>
  <c r="D598" i="8"/>
  <c r="N598" i="8" s="1"/>
  <c r="D597" i="8"/>
  <c r="N597" i="8" s="1"/>
  <c r="D596" i="8"/>
  <c r="N596" i="8" s="1"/>
  <c r="D595" i="8"/>
  <c r="N595" i="8" s="1"/>
  <c r="D594" i="8"/>
  <c r="N594" i="8" s="1"/>
  <c r="D593" i="8"/>
  <c r="N593" i="8" s="1"/>
  <c r="D592" i="8"/>
  <c r="N592" i="8" s="1"/>
  <c r="D591" i="8"/>
  <c r="N591" i="8" s="1"/>
  <c r="D590" i="8"/>
  <c r="N590" i="8" s="1"/>
  <c r="D589" i="8"/>
  <c r="N589" i="8" s="1"/>
  <c r="D588" i="8"/>
  <c r="N588" i="8" s="1"/>
  <c r="D587" i="8"/>
  <c r="N587" i="8" s="1"/>
  <c r="D586" i="8"/>
  <c r="N586" i="8" s="1"/>
  <c r="D585" i="8"/>
  <c r="N585" i="8" s="1"/>
  <c r="D584" i="8"/>
  <c r="N584" i="8" s="1"/>
  <c r="D583" i="8"/>
  <c r="N583" i="8" s="1"/>
  <c r="E604" i="6"/>
  <c r="D601" i="6"/>
  <c r="N601" i="6" s="1"/>
  <c r="D583" i="6"/>
  <c r="D584" i="6"/>
  <c r="N584" i="6" s="1"/>
  <c r="D585" i="6"/>
  <c r="D586" i="6"/>
  <c r="N586" i="6" s="1"/>
  <c r="D587" i="6"/>
  <c r="D588" i="6"/>
  <c r="N588" i="6" s="1"/>
  <c r="D589" i="6"/>
  <c r="N589" i="6" s="1"/>
  <c r="D590" i="6"/>
  <c r="N590" i="6" s="1"/>
  <c r="D591" i="6"/>
  <c r="D592" i="6"/>
  <c r="N592" i="6" s="1"/>
  <c r="D593" i="6"/>
  <c r="N593" i="6" s="1"/>
  <c r="D594" i="6"/>
  <c r="N594" i="6" s="1"/>
  <c r="D595" i="6"/>
  <c r="D596" i="6"/>
  <c r="N596" i="6" s="1"/>
  <c r="D597" i="6"/>
  <c r="N597" i="6" s="1"/>
  <c r="D598" i="6"/>
  <c r="N598" i="6" s="1"/>
  <c r="D599" i="6"/>
  <c r="D600" i="6"/>
  <c r="N600" i="6" s="1"/>
  <c r="D602" i="6"/>
  <c r="N602" i="6" s="1"/>
  <c r="N583" i="6"/>
  <c r="N585" i="6"/>
  <c r="N587" i="6"/>
  <c r="N591" i="6"/>
  <c r="N595" i="6"/>
  <c r="N599" i="6"/>
  <c r="F604" i="6"/>
  <c r="G604" i="6"/>
  <c r="H604" i="6"/>
  <c r="I604" i="6"/>
  <c r="J604" i="6"/>
  <c r="K604" i="6"/>
  <c r="L604" i="6"/>
  <c r="M604" i="6"/>
  <c r="F603" i="6"/>
  <c r="G603" i="6"/>
  <c r="H603" i="6"/>
  <c r="I603" i="6"/>
  <c r="J603" i="6"/>
  <c r="K603" i="6"/>
  <c r="L603" i="6"/>
  <c r="M603" i="6"/>
  <c r="E603" i="6"/>
  <c r="D582" i="20" l="1"/>
  <c r="N582" i="20" s="1"/>
  <c r="D581" i="20"/>
  <c r="N581" i="20" s="1"/>
  <c r="D580" i="20"/>
  <c r="N580" i="20" s="1"/>
  <c r="D579" i="20"/>
  <c r="N579" i="20" s="1"/>
  <c r="D578" i="20"/>
  <c r="N578" i="20" s="1"/>
  <c r="D577" i="20"/>
  <c r="N577" i="20" s="1"/>
  <c r="D576" i="20"/>
  <c r="N576" i="20" s="1"/>
  <c r="D575" i="20"/>
  <c r="N575" i="20" s="1"/>
  <c r="D582" i="18"/>
  <c r="N582" i="18" s="1"/>
  <c r="D581" i="18"/>
  <c r="N581" i="18" s="1"/>
  <c r="D580" i="18"/>
  <c r="N580" i="18" s="1"/>
  <c r="D579" i="18"/>
  <c r="N579" i="18" s="1"/>
  <c r="D578" i="18"/>
  <c r="N578" i="18" s="1"/>
  <c r="D577" i="18"/>
  <c r="N577" i="18" s="1"/>
  <c r="D576" i="18"/>
  <c r="N576" i="18" s="1"/>
  <c r="D575" i="18"/>
  <c r="N575" i="18" s="1"/>
  <c r="D582" i="16"/>
  <c r="N582" i="16" s="1"/>
  <c r="D581" i="16"/>
  <c r="N581" i="16" s="1"/>
  <c r="D580" i="16"/>
  <c r="N580" i="16" s="1"/>
  <c r="D579" i="16"/>
  <c r="N579" i="16" s="1"/>
  <c r="D578" i="16"/>
  <c r="N578" i="16" s="1"/>
  <c r="D577" i="16"/>
  <c r="N577" i="16" s="1"/>
  <c r="D576" i="16"/>
  <c r="N576" i="16" s="1"/>
  <c r="D575" i="16"/>
  <c r="N575" i="16" s="1"/>
  <c r="D582" i="14"/>
  <c r="N582" i="14" s="1"/>
  <c r="D581" i="14"/>
  <c r="N581" i="14" s="1"/>
  <c r="D580" i="14"/>
  <c r="N580" i="14" s="1"/>
  <c r="D579" i="14"/>
  <c r="N579" i="14" s="1"/>
  <c r="D578" i="14"/>
  <c r="N578" i="14" s="1"/>
  <c r="D577" i="14"/>
  <c r="N577" i="14" s="1"/>
  <c r="D576" i="14"/>
  <c r="N576" i="14" s="1"/>
  <c r="D575" i="14"/>
  <c r="N575" i="14" s="1"/>
  <c r="D582" i="12"/>
  <c r="N582" i="12" s="1"/>
  <c r="D581" i="12"/>
  <c r="N581" i="12" s="1"/>
  <c r="D580" i="12"/>
  <c r="N580" i="12" s="1"/>
  <c r="D579" i="12"/>
  <c r="N579" i="12" s="1"/>
  <c r="D578" i="12"/>
  <c r="N578" i="12" s="1"/>
  <c r="D577" i="12"/>
  <c r="N577" i="12" s="1"/>
  <c r="D576" i="12"/>
  <c r="N576" i="12" s="1"/>
  <c r="D575" i="12"/>
  <c r="N575" i="12" s="1"/>
  <c r="D582" i="10"/>
  <c r="N582" i="10" s="1"/>
  <c r="D581" i="10"/>
  <c r="N581" i="10" s="1"/>
  <c r="D580" i="10"/>
  <c r="N580" i="10" s="1"/>
  <c r="D579" i="10"/>
  <c r="N579" i="10" s="1"/>
  <c r="D578" i="10"/>
  <c r="N578" i="10" s="1"/>
  <c r="D577" i="10"/>
  <c r="N577" i="10" s="1"/>
  <c r="D576" i="10"/>
  <c r="N576" i="10" s="1"/>
  <c r="D575" i="10"/>
  <c r="N575" i="10" s="1"/>
  <c r="D582" i="8"/>
  <c r="N582" i="8" s="1"/>
  <c r="D581" i="8"/>
  <c r="N581" i="8" s="1"/>
  <c r="D580" i="8"/>
  <c r="N580" i="8" s="1"/>
  <c r="D579" i="8"/>
  <c r="N579" i="8" s="1"/>
  <c r="D578" i="8"/>
  <c r="N578" i="8" s="1"/>
  <c r="D577" i="8"/>
  <c r="N577" i="8" s="1"/>
  <c r="D576" i="8"/>
  <c r="N576" i="8" s="1"/>
  <c r="D575" i="8"/>
  <c r="N575" i="8" s="1"/>
  <c r="D575" i="6"/>
  <c r="N575" i="6" s="1"/>
  <c r="D576" i="6"/>
  <c r="N576" i="6" s="1"/>
  <c r="D577" i="6"/>
  <c r="N577" i="6" s="1"/>
  <c r="D578" i="6"/>
  <c r="N578" i="6" s="1"/>
  <c r="D579" i="6"/>
  <c r="N579" i="6" s="1"/>
  <c r="D580" i="6"/>
  <c r="N580" i="6" s="1"/>
  <c r="D581" i="6"/>
  <c r="N581" i="6" s="1"/>
  <c r="D582" i="6"/>
  <c r="N582" i="6" s="1"/>
  <c r="M605" i="20" l="1"/>
  <c r="L605" i="20"/>
  <c r="K605" i="20"/>
  <c r="J605" i="20"/>
  <c r="I605" i="20"/>
  <c r="H605" i="20"/>
  <c r="G605" i="20"/>
  <c r="F605" i="20"/>
  <c r="E605" i="20"/>
  <c r="D574" i="20"/>
  <c r="N574" i="20" s="1"/>
  <c r="D573" i="20"/>
  <c r="N573" i="20" s="1"/>
  <c r="D572" i="20"/>
  <c r="N572" i="20" s="1"/>
  <c r="D571" i="20"/>
  <c r="N571" i="20" s="1"/>
  <c r="D570" i="20"/>
  <c r="N570" i="20" s="1"/>
  <c r="D574" i="18"/>
  <c r="N574" i="18" s="1"/>
  <c r="D573" i="18"/>
  <c r="N573" i="18" s="1"/>
  <c r="D572" i="18"/>
  <c r="N572" i="18" s="1"/>
  <c r="D571" i="18"/>
  <c r="N571" i="18" s="1"/>
  <c r="D570" i="18"/>
  <c r="N570" i="18" s="1"/>
  <c r="D574" i="16"/>
  <c r="N574" i="16" s="1"/>
  <c r="D573" i="16"/>
  <c r="N573" i="16" s="1"/>
  <c r="D572" i="16"/>
  <c r="N572" i="16" s="1"/>
  <c r="D571" i="16"/>
  <c r="N571" i="16" s="1"/>
  <c r="D570" i="16"/>
  <c r="N570" i="16" s="1"/>
  <c r="D574" i="14"/>
  <c r="N574" i="14" s="1"/>
  <c r="D573" i="14"/>
  <c r="N573" i="14" s="1"/>
  <c r="D572" i="14"/>
  <c r="N572" i="14" s="1"/>
  <c r="D571" i="14"/>
  <c r="N571" i="14" s="1"/>
  <c r="D570" i="14"/>
  <c r="N570" i="14" s="1"/>
  <c r="D574" i="12"/>
  <c r="N574" i="12" s="1"/>
  <c r="D573" i="12"/>
  <c r="N573" i="12" s="1"/>
  <c r="D572" i="12"/>
  <c r="N572" i="12" s="1"/>
  <c r="D571" i="12"/>
  <c r="N571" i="12" s="1"/>
  <c r="D570" i="12"/>
  <c r="N570" i="12" s="1"/>
  <c r="D574" i="10"/>
  <c r="N574" i="10" s="1"/>
  <c r="D573" i="10"/>
  <c r="N573" i="10" s="1"/>
  <c r="D572" i="10"/>
  <c r="N572" i="10" s="1"/>
  <c r="D571" i="10"/>
  <c r="N571" i="10" s="1"/>
  <c r="D570" i="10"/>
  <c r="N570" i="10" s="1"/>
  <c r="D574" i="8"/>
  <c r="N574" i="8" s="1"/>
  <c r="D573" i="8"/>
  <c r="N573" i="8" s="1"/>
  <c r="D572" i="8"/>
  <c r="N572" i="8" s="1"/>
  <c r="D571" i="8"/>
  <c r="N571" i="8" s="1"/>
  <c r="D570" i="8"/>
  <c r="N570" i="8" s="1"/>
  <c r="D570" i="6"/>
  <c r="N570" i="6" s="1"/>
  <c r="D571" i="6"/>
  <c r="N571" i="6" s="1"/>
  <c r="D572" i="6"/>
  <c r="N572" i="6" s="1"/>
  <c r="D573" i="6"/>
  <c r="N573" i="6" s="1"/>
  <c r="D574" i="6"/>
  <c r="N574" i="6" s="1"/>
  <c r="D569" i="6"/>
  <c r="N569" i="6" s="1"/>
  <c r="D567" i="20"/>
  <c r="N567" i="20" s="1"/>
  <c r="D568" i="20"/>
  <c r="N568" i="20" s="1"/>
  <c r="D569" i="20"/>
  <c r="N569" i="20"/>
  <c r="D566" i="20"/>
  <c r="N566" i="20" s="1"/>
  <c r="D565" i="20"/>
  <c r="N565" i="20" s="1"/>
  <c r="D564" i="20"/>
  <c r="N564" i="20" s="1"/>
  <c r="D567" i="18"/>
  <c r="N567" i="18" s="1"/>
  <c r="D568" i="18"/>
  <c r="N568" i="18" s="1"/>
  <c r="D569" i="18"/>
  <c r="N569" i="18" s="1"/>
  <c r="D566" i="18"/>
  <c r="N566" i="18" s="1"/>
  <c r="D565" i="18"/>
  <c r="N565" i="18" s="1"/>
  <c r="D564" i="18"/>
  <c r="N564" i="18" s="1"/>
  <c r="D567" i="16"/>
  <c r="N567" i="16" s="1"/>
  <c r="D568" i="16"/>
  <c r="N568" i="16" s="1"/>
  <c r="D569" i="16"/>
  <c r="N569" i="16" s="1"/>
  <c r="D566" i="16"/>
  <c r="N566" i="16" s="1"/>
  <c r="D565" i="16"/>
  <c r="N565" i="16" s="1"/>
  <c r="D564" i="16"/>
  <c r="N564" i="16" s="1"/>
  <c r="D567" i="14"/>
  <c r="N567" i="14" s="1"/>
  <c r="D568" i="14"/>
  <c r="N568" i="14" s="1"/>
  <c r="D569" i="14"/>
  <c r="N569" i="14"/>
  <c r="D566" i="14"/>
  <c r="N566" i="14" s="1"/>
  <c r="D565" i="14"/>
  <c r="N565" i="14" s="1"/>
  <c r="D564" i="14"/>
  <c r="N564" i="14" s="1"/>
  <c r="D567" i="12"/>
  <c r="N567" i="12" s="1"/>
  <c r="D568" i="12"/>
  <c r="D569" i="12"/>
  <c r="N569" i="12" s="1"/>
  <c r="N568" i="12"/>
  <c r="D566" i="12"/>
  <c r="N566" i="12" s="1"/>
  <c r="D565" i="12"/>
  <c r="N565" i="12" s="1"/>
  <c r="D564" i="12"/>
  <c r="N564" i="12" s="1"/>
  <c r="D567" i="10"/>
  <c r="D568" i="10"/>
  <c r="D569" i="10"/>
  <c r="N565" i="10"/>
  <c r="N567" i="10"/>
  <c r="N568" i="10"/>
  <c r="N569" i="10"/>
  <c r="D566" i="10"/>
  <c r="N566" i="10" s="1"/>
  <c r="D565" i="10"/>
  <c r="D564" i="10"/>
  <c r="N564" i="10" s="1"/>
  <c r="D567" i="8"/>
  <c r="N567" i="8" s="1"/>
  <c r="D568" i="8"/>
  <c r="N568" i="8" s="1"/>
  <c r="D569" i="8"/>
  <c r="N569" i="8" s="1"/>
  <c r="D566" i="8"/>
  <c r="N566" i="8" s="1"/>
  <c r="D567" i="6"/>
  <c r="N567" i="6" s="1"/>
  <c r="D568" i="6"/>
  <c r="N568" i="6" s="1"/>
  <c r="D566" i="6"/>
  <c r="N566" i="6" s="1"/>
  <c r="D564" i="6"/>
  <c r="D563" i="6"/>
  <c r="N563" i="6" s="1"/>
  <c r="D562" i="6"/>
  <c r="D563" i="20"/>
  <c r="N563" i="20" s="1"/>
  <c r="D562" i="20"/>
  <c r="N562" i="20" s="1"/>
  <c r="D561" i="20"/>
  <c r="N561" i="20" s="1"/>
  <c r="D560" i="20"/>
  <c r="N560" i="20" s="1"/>
  <c r="D559" i="20"/>
  <c r="N559" i="20" s="1"/>
  <c r="D558" i="20"/>
  <c r="N558" i="20" s="1"/>
  <c r="D557" i="20"/>
  <c r="N557" i="20" s="1"/>
  <c r="D556" i="20"/>
  <c r="N556" i="20" s="1"/>
  <c r="D555" i="20"/>
  <c r="N555" i="20" s="1"/>
  <c r="D563" i="18"/>
  <c r="N563" i="18" s="1"/>
  <c r="D562" i="18"/>
  <c r="N562" i="18" s="1"/>
  <c r="D561" i="18"/>
  <c r="N561" i="18" s="1"/>
  <c r="D560" i="18"/>
  <c r="N560" i="18" s="1"/>
  <c r="D559" i="18"/>
  <c r="N559" i="18" s="1"/>
  <c r="D558" i="18"/>
  <c r="N558" i="18" s="1"/>
  <c r="D557" i="18"/>
  <c r="N557" i="18" s="1"/>
  <c r="D556" i="18"/>
  <c r="N556" i="18" s="1"/>
  <c r="D555" i="18"/>
  <c r="N555" i="18" s="1"/>
  <c r="D563" i="16"/>
  <c r="N563" i="16" s="1"/>
  <c r="D562" i="16"/>
  <c r="N562" i="16" s="1"/>
  <c r="D561" i="16"/>
  <c r="N561" i="16" s="1"/>
  <c r="D560" i="16"/>
  <c r="N560" i="16" s="1"/>
  <c r="D559" i="16"/>
  <c r="N559" i="16" s="1"/>
  <c r="D558" i="16"/>
  <c r="N558" i="16" s="1"/>
  <c r="D557" i="16"/>
  <c r="N557" i="16" s="1"/>
  <c r="D556" i="16"/>
  <c r="N556" i="16" s="1"/>
  <c r="D555" i="16"/>
  <c r="N555" i="16" s="1"/>
  <c r="D563" i="14"/>
  <c r="N563" i="14" s="1"/>
  <c r="D562" i="14"/>
  <c r="N562" i="14" s="1"/>
  <c r="D561" i="14"/>
  <c r="N561" i="14" s="1"/>
  <c r="D560" i="14"/>
  <c r="N560" i="14" s="1"/>
  <c r="D559" i="14"/>
  <c r="N559" i="14" s="1"/>
  <c r="D558" i="14"/>
  <c r="N558" i="14" s="1"/>
  <c r="D557" i="14"/>
  <c r="N557" i="14" s="1"/>
  <c r="D556" i="14"/>
  <c r="N556" i="14" s="1"/>
  <c r="D555" i="14"/>
  <c r="N555" i="14" s="1"/>
  <c r="D563" i="12"/>
  <c r="N563" i="12" s="1"/>
  <c r="D562" i="12"/>
  <c r="N562" i="12" s="1"/>
  <c r="D561" i="12"/>
  <c r="N561" i="12" s="1"/>
  <c r="D560" i="12"/>
  <c r="N560" i="12" s="1"/>
  <c r="D559" i="12"/>
  <c r="N559" i="12" s="1"/>
  <c r="D558" i="12"/>
  <c r="N558" i="12" s="1"/>
  <c r="D557" i="12"/>
  <c r="N557" i="12" s="1"/>
  <c r="D556" i="12"/>
  <c r="N556" i="12" s="1"/>
  <c r="D555" i="12"/>
  <c r="N555" i="12" s="1"/>
  <c r="D563" i="10"/>
  <c r="N563" i="10" s="1"/>
  <c r="D562" i="10"/>
  <c r="N562" i="10" s="1"/>
  <c r="D561" i="10"/>
  <c r="N561" i="10" s="1"/>
  <c r="D560" i="10"/>
  <c r="N560" i="10" s="1"/>
  <c r="D559" i="10"/>
  <c r="N559" i="10" s="1"/>
  <c r="D558" i="10"/>
  <c r="N558" i="10" s="1"/>
  <c r="D557" i="10"/>
  <c r="N557" i="10" s="1"/>
  <c r="D556" i="10"/>
  <c r="N556" i="10" s="1"/>
  <c r="D555" i="10"/>
  <c r="N555" i="10" s="1"/>
  <c r="D565" i="8"/>
  <c r="N565" i="8" s="1"/>
  <c r="D564" i="8"/>
  <c r="N564" i="8" s="1"/>
  <c r="D563" i="8"/>
  <c r="N563" i="8" s="1"/>
  <c r="D562" i="8"/>
  <c r="N562" i="8" s="1"/>
  <c r="D561" i="8"/>
  <c r="N561" i="8" s="1"/>
  <c r="D560" i="8"/>
  <c r="N560" i="8" s="1"/>
  <c r="D559" i="8"/>
  <c r="N559" i="8" s="1"/>
  <c r="D558" i="8"/>
  <c r="N558" i="8" s="1"/>
  <c r="D557" i="8"/>
  <c r="N557" i="8" s="1"/>
  <c r="D556" i="8"/>
  <c r="N556" i="8" s="1"/>
  <c r="D555" i="8"/>
  <c r="N555" i="8" s="1"/>
  <c r="D560" i="6"/>
  <c r="N560" i="6" s="1"/>
  <c r="D561" i="6"/>
  <c r="N561" i="6" s="1"/>
  <c r="N562" i="6"/>
  <c r="N564" i="6"/>
  <c r="D565" i="6"/>
  <c r="N565" i="6" s="1"/>
  <c r="D556" i="6"/>
  <c r="N556" i="6" s="1"/>
  <c r="D557" i="6"/>
  <c r="N557" i="6" s="1"/>
  <c r="D558" i="6"/>
  <c r="N558" i="6" s="1"/>
  <c r="D559" i="6"/>
  <c r="N559" i="6" s="1"/>
  <c r="D555" i="6"/>
  <c r="N555" i="6" s="1"/>
  <c r="D554" i="6"/>
  <c r="N554" i="6" s="1"/>
  <c r="B7" i="22"/>
  <c r="D552" i="18"/>
  <c r="N552" i="18" s="1"/>
  <c r="D553" i="18"/>
  <c r="N553" i="18" s="1"/>
  <c r="D554" i="18"/>
  <c r="N554" i="18" s="1"/>
  <c r="D554" i="20"/>
  <c r="N554" i="20" s="1"/>
  <c r="D553" i="20"/>
  <c r="N553" i="20" s="1"/>
  <c r="D552" i="20"/>
  <c r="N552" i="20" s="1"/>
  <c r="D551" i="20"/>
  <c r="N551" i="20" s="1"/>
  <c r="D550" i="20"/>
  <c r="N550" i="20" s="1"/>
  <c r="D549" i="20"/>
  <c r="N549" i="20" s="1"/>
  <c r="D548" i="20"/>
  <c r="N548" i="20" s="1"/>
  <c r="D547" i="20"/>
  <c r="N547" i="20" s="1"/>
  <c r="D546" i="20"/>
  <c r="N546" i="20" s="1"/>
  <c r="D545" i="20"/>
  <c r="N545" i="20" s="1"/>
  <c r="D544" i="20"/>
  <c r="N544" i="20" s="1"/>
  <c r="D543" i="20"/>
  <c r="N543" i="20" s="1"/>
  <c r="D542" i="20"/>
  <c r="N542" i="20" s="1"/>
  <c r="D542" i="18"/>
  <c r="N542" i="18" s="1"/>
  <c r="D543" i="18"/>
  <c r="N543" i="18" s="1"/>
  <c r="D544" i="18"/>
  <c r="N544" i="18" s="1"/>
  <c r="D545" i="18"/>
  <c r="N545" i="18" s="1"/>
  <c r="D546" i="18"/>
  <c r="N546" i="18" s="1"/>
  <c r="D547" i="18"/>
  <c r="N547" i="18" s="1"/>
  <c r="D548" i="18"/>
  <c r="N548" i="18" s="1"/>
  <c r="D549" i="18"/>
  <c r="N549" i="18" s="1"/>
  <c r="D550" i="18"/>
  <c r="N550" i="18" s="1"/>
  <c r="D551" i="18"/>
  <c r="N551" i="18" s="1"/>
  <c r="D554" i="16"/>
  <c r="N554" i="16" s="1"/>
  <c r="D553" i="16"/>
  <c r="N553" i="16" s="1"/>
  <c r="D552" i="16"/>
  <c r="N552" i="16" s="1"/>
  <c r="D551" i="16"/>
  <c r="N551" i="16" s="1"/>
  <c r="D550" i="16"/>
  <c r="N550" i="16" s="1"/>
  <c r="D549" i="16"/>
  <c r="N549" i="16" s="1"/>
  <c r="D548" i="16"/>
  <c r="N548" i="16" s="1"/>
  <c r="D547" i="16"/>
  <c r="N547" i="16" s="1"/>
  <c r="D546" i="16"/>
  <c r="N546" i="16" s="1"/>
  <c r="D545" i="16"/>
  <c r="N545" i="16" s="1"/>
  <c r="D544" i="16"/>
  <c r="N544" i="16" s="1"/>
  <c r="D543" i="16"/>
  <c r="N543" i="16" s="1"/>
  <c r="D542" i="16"/>
  <c r="N542" i="16" s="1"/>
  <c r="D554" i="14"/>
  <c r="N554" i="14" s="1"/>
  <c r="D553" i="14"/>
  <c r="N553" i="14" s="1"/>
  <c r="D552" i="14"/>
  <c r="N552" i="14" s="1"/>
  <c r="D551" i="14"/>
  <c r="N551" i="14" s="1"/>
  <c r="D550" i="14"/>
  <c r="N550" i="14" s="1"/>
  <c r="D549" i="14"/>
  <c r="N549" i="14" s="1"/>
  <c r="D548" i="14"/>
  <c r="N548" i="14" s="1"/>
  <c r="D547" i="14"/>
  <c r="N547" i="14" s="1"/>
  <c r="D546" i="14"/>
  <c r="N546" i="14" s="1"/>
  <c r="D545" i="14"/>
  <c r="N545" i="14" s="1"/>
  <c r="D544" i="14"/>
  <c r="N544" i="14" s="1"/>
  <c r="D543" i="14"/>
  <c r="N543" i="14" s="1"/>
  <c r="D542" i="14"/>
  <c r="N542" i="14" s="1"/>
  <c r="D554" i="12"/>
  <c r="N554" i="12" s="1"/>
  <c r="D553" i="12"/>
  <c r="N553" i="12" s="1"/>
  <c r="D552" i="12"/>
  <c r="N552" i="12" s="1"/>
  <c r="D551" i="12"/>
  <c r="N551" i="12" s="1"/>
  <c r="D550" i="12"/>
  <c r="N550" i="12" s="1"/>
  <c r="D549" i="12"/>
  <c r="N549" i="12" s="1"/>
  <c r="D548" i="12"/>
  <c r="N548" i="12" s="1"/>
  <c r="D547" i="12"/>
  <c r="N547" i="12" s="1"/>
  <c r="D546" i="12"/>
  <c r="N546" i="12" s="1"/>
  <c r="D545" i="12"/>
  <c r="N545" i="12" s="1"/>
  <c r="D544" i="12"/>
  <c r="N544" i="12" s="1"/>
  <c r="D543" i="12"/>
  <c r="N543" i="12" s="1"/>
  <c r="D542" i="12"/>
  <c r="N542" i="12" s="1"/>
  <c r="D554" i="10"/>
  <c r="N554" i="10" s="1"/>
  <c r="D553" i="10"/>
  <c r="N553" i="10" s="1"/>
  <c r="D552" i="10"/>
  <c r="N552" i="10" s="1"/>
  <c r="D551" i="10"/>
  <c r="N551" i="10" s="1"/>
  <c r="D550" i="10"/>
  <c r="N550" i="10" s="1"/>
  <c r="D549" i="10"/>
  <c r="N549" i="10" s="1"/>
  <c r="D548" i="10"/>
  <c r="N548" i="10" s="1"/>
  <c r="D547" i="10"/>
  <c r="N547" i="10" s="1"/>
  <c r="D546" i="10"/>
  <c r="N546" i="10" s="1"/>
  <c r="D545" i="10"/>
  <c r="N545" i="10" s="1"/>
  <c r="D544" i="10"/>
  <c r="N544" i="10" s="1"/>
  <c r="D543" i="10"/>
  <c r="N543" i="10" s="1"/>
  <c r="D542" i="10"/>
  <c r="N542" i="10" s="1"/>
  <c r="D553" i="8"/>
  <c r="D554" i="8"/>
  <c r="N554" i="8" s="1"/>
  <c r="N553" i="8"/>
  <c r="D552" i="8"/>
  <c r="N552" i="8" s="1"/>
  <c r="D551" i="8"/>
  <c r="N551" i="8" s="1"/>
  <c r="D550" i="8"/>
  <c r="N550" i="8" s="1"/>
  <c r="D549" i="8"/>
  <c r="N549" i="8" s="1"/>
  <c r="D548" i="8"/>
  <c r="N548" i="8" s="1"/>
  <c r="D547" i="8"/>
  <c r="N547" i="8" s="1"/>
  <c r="D546" i="8"/>
  <c r="N546" i="8" s="1"/>
  <c r="D545" i="8"/>
  <c r="N545" i="8" s="1"/>
  <c r="D544" i="8"/>
  <c r="N544" i="8" s="1"/>
  <c r="D543" i="8"/>
  <c r="N543" i="8" s="1"/>
  <c r="D542" i="8"/>
  <c r="N542" i="8" s="1"/>
  <c r="D542" i="6"/>
  <c r="N542" i="6" s="1"/>
  <c r="D543" i="6"/>
  <c r="N543" i="6" s="1"/>
  <c r="D544" i="6"/>
  <c r="N544" i="6" s="1"/>
  <c r="D545" i="6"/>
  <c r="N545" i="6" s="1"/>
  <c r="D546" i="6"/>
  <c r="N546" i="6" s="1"/>
  <c r="D547" i="6"/>
  <c r="N547" i="6" s="1"/>
  <c r="D548" i="6"/>
  <c r="N548" i="6" s="1"/>
  <c r="D549" i="6"/>
  <c r="N549" i="6" s="1"/>
  <c r="D550" i="6"/>
  <c r="N550" i="6" s="1"/>
  <c r="D551" i="6"/>
  <c r="N551" i="6" s="1"/>
  <c r="D552" i="6"/>
  <c r="N552" i="6" s="1"/>
  <c r="D553" i="6"/>
  <c r="N553" i="6" s="1"/>
  <c r="D531" i="20"/>
  <c r="N531" i="20" s="1"/>
  <c r="D532" i="20"/>
  <c r="N532" i="20" s="1"/>
  <c r="D533" i="20"/>
  <c r="N533" i="20" s="1"/>
  <c r="D534" i="20"/>
  <c r="N534" i="20" s="1"/>
  <c r="D535" i="20"/>
  <c r="N535" i="20" s="1"/>
  <c r="D536" i="20"/>
  <c r="N536" i="20" s="1"/>
  <c r="D537" i="20"/>
  <c r="N537" i="20" s="1"/>
  <c r="D538" i="20"/>
  <c r="N538" i="20" s="1"/>
  <c r="D539" i="20"/>
  <c r="N539" i="20" s="1"/>
  <c r="D540" i="20"/>
  <c r="N540" i="20" s="1"/>
  <c r="D541" i="20"/>
  <c r="N541" i="20" s="1"/>
  <c r="D530" i="20"/>
  <c r="N530" i="20" s="1"/>
  <c r="D531" i="18"/>
  <c r="N531" i="18" s="1"/>
  <c r="D532" i="18"/>
  <c r="N532" i="18" s="1"/>
  <c r="D533" i="18"/>
  <c r="N533" i="18" s="1"/>
  <c r="D534" i="18"/>
  <c r="N534" i="18" s="1"/>
  <c r="D535" i="18"/>
  <c r="N535" i="18" s="1"/>
  <c r="D536" i="18"/>
  <c r="N536" i="18" s="1"/>
  <c r="D537" i="18"/>
  <c r="N537" i="18" s="1"/>
  <c r="D538" i="18"/>
  <c r="N538" i="18" s="1"/>
  <c r="D539" i="18"/>
  <c r="N539" i="18" s="1"/>
  <c r="D540" i="18"/>
  <c r="N540" i="18" s="1"/>
  <c r="D541" i="18"/>
  <c r="N541" i="18" s="1"/>
  <c r="D530" i="18"/>
  <c r="N530" i="18" s="1"/>
  <c r="D531" i="16"/>
  <c r="N531" i="16" s="1"/>
  <c r="D532" i="16"/>
  <c r="N532" i="16" s="1"/>
  <c r="D533" i="16"/>
  <c r="N533" i="16" s="1"/>
  <c r="D534" i="16"/>
  <c r="N534" i="16" s="1"/>
  <c r="D535" i="16"/>
  <c r="N535" i="16" s="1"/>
  <c r="D536" i="16"/>
  <c r="N536" i="16" s="1"/>
  <c r="D537" i="16"/>
  <c r="N537" i="16" s="1"/>
  <c r="D538" i="16"/>
  <c r="N538" i="16" s="1"/>
  <c r="D539" i="16"/>
  <c r="N539" i="16" s="1"/>
  <c r="D540" i="16"/>
  <c r="N540" i="16" s="1"/>
  <c r="D541" i="16"/>
  <c r="N541" i="16" s="1"/>
  <c r="D530" i="16"/>
  <c r="N530" i="16" s="1"/>
  <c r="D531" i="14"/>
  <c r="N531" i="14" s="1"/>
  <c r="D532" i="14"/>
  <c r="N532" i="14" s="1"/>
  <c r="D533" i="14"/>
  <c r="N533" i="14" s="1"/>
  <c r="D534" i="14"/>
  <c r="N534" i="14" s="1"/>
  <c r="D535" i="14"/>
  <c r="N535" i="14" s="1"/>
  <c r="D536" i="14"/>
  <c r="N536" i="14" s="1"/>
  <c r="D537" i="14"/>
  <c r="N537" i="14" s="1"/>
  <c r="D538" i="14"/>
  <c r="N538" i="14" s="1"/>
  <c r="D539" i="14"/>
  <c r="N539" i="14" s="1"/>
  <c r="D540" i="14"/>
  <c r="N540" i="14" s="1"/>
  <c r="D541" i="14"/>
  <c r="N541" i="14" s="1"/>
  <c r="D530" i="14"/>
  <c r="N530" i="14" s="1"/>
  <c r="D531" i="12"/>
  <c r="N531" i="12" s="1"/>
  <c r="D532" i="12"/>
  <c r="N532" i="12" s="1"/>
  <c r="D533" i="12"/>
  <c r="N533" i="12" s="1"/>
  <c r="D534" i="12"/>
  <c r="N534" i="12" s="1"/>
  <c r="D535" i="12"/>
  <c r="N535" i="12" s="1"/>
  <c r="D536" i="12"/>
  <c r="N536" i="12" s="1"/>
  <c r="D537" i="12"/>
  <c r="N537" i="12" s="1"/>
  <c r="D538" i="12"/>
  <c r="N538" i="12" s="1"/>
  <c r="D539" i="12"/>
  <c r="N539" i="12" s="1"/>
  <c r="D540" i="12"/>
  <c r="N540" i="12" s="1"/>
  <c r="D541" i="12"/>
  <c r="N541" i="12" s="1"/>
  <c r="D530" i="12"/>
  <c r="N530" i="12" s="1"/>
  <c r="D531" i="10"/>
  <c r="N531" i="10" s="1"/>
  <c r="D532" i="10"/>
  <c r="N532" i="10" s="1"/>
  <c r="D533" i="10"/>
  <c r="N533" i="10" s="1"/>
  <c r="D534" i="10"/>
  <c r="N534" i="10" s="1"/>
  <c r="D535" i="10"/>
  <c r="N535" i="10" s="1"/>
  <c r="D536" i="10"/>
  <c r="N536" i="10" s="1"/>
  <c r="D537" i="10"/>
  <c r="N537" i="10" s="1"/>
  <c r="D538" i="10"/>
  <c r="N538" i="10" s="1"/>
  <c r="D539" i="10"/>
  <c r="N539" i="10" s="1"/>
  <c r="D540" i="10"/>
  <c r="N540" i="10" s="1"/>
  <c r="D541" i="10"/>
  <c r="N541" i="10" s="1"/>
  <c r="D530" i="10"/>
  <c r="N530" i="10" s="1"/>
  <c r="D531" i="8"/>
  <c r="N531" i="8" s="1"/>
  <c r="D532" i="8"/>
  <c r="N532" i="8" s="1"/>
  <c r="D533" i="8"/>
  <c r="N533" i="8" s="1"/>
  <c r="D534" i="8"/>
  <c r="N534" i="8" s="1"/>
  <c r="D535" i="8"/>
  <c r="N535" i="8" s="1"/>
  <c r="D536" i="8"/>
  <c r="N536" i="8" s="1"/>
  <c r="D537" i="8"/>
  <c r="N537" i="8" s="1"/>
  <c r="D538" i="8"/>
  <c r="N538" i="8" s="1"/>
  <c r="D539" i="8"/>
  <c r="N539" i="8" s="1"/>
  <c r="D540" i="8"/>
  <c r="N540" i="8" s="1"/>
  <c r="D541" i="8"/>
  <c r="N541" i="8" s="1"/>
  <c r="D530" i="8"/>
  <c r="N530" i="8" s="1"/>
  <c r="D531" i="6"/>
  <c r="N531" i="6" s="1"/>
  <c r="D532" i="6"/>
  <c r="N532" i="6" s="1"/>
  <c r="D533" i="6"/>
  <c r="N533" i="6" s="1"/>
  <c r="D534" i="6"/>
  <c r="N534" i="6" s="1"/>
  <c r="D535" i="6"/>
  <c r="N535" i="6" s="1"/>
  <c r="D536" i="6"/>
  <c r="N536" i="6" s="1"/>
  <c r="D537" i="6"/>
  <c r="N537" i="6" s="1"/>
  <c r="D538" i="6"/>
  <c r="N538" i="6" s="1"/>
  <c r="D539" i="6"/>
  <c r="N539" i="6" s="1"/>
  <c r="D540" i="6"/>
  <c r="N540" i="6" s="1"/>
  <c r="D541" i="6"/>
  <c r="N541" i="6" s="1"/>
  <c r="D530" i="6"/>
  <c r="N530" i="6" s="1"/>
  <c r="D529" i="20"/>
  <c r="N529" i="20" s="1"/>
  <c r="D529" i="18"/>
  <c r="N529" i="18" s="1"/>
  <c r="D529" i="16"/>
  <c r="N529" i="16" s="1"/>
  <c r="D529" i="14"/>
  <c r="N529" i="14" s="1"/>
  <c r="D529" i="12"/>
  <c r="N529" i="12" s="1"/>
  <c r="D529" i="10"/>
  <c r="N529" i="10" s="1"/>
  <c r="D529" i="8"/>
  <c r="N529" i="8" s="1"/>
  <c r="D529" i="6"/>
  <c r="N529" i="6" s="1"/>
  <c r="D528" i="20"/>
  <c r="D528" i="18"/>
  <c r="N528" i="18" s="1"/>
  <c r="D528" i="16"/>
  <c r="N528" i="16" s="1"/>
  <c r="D528" i="14"/>
  <c r="N528" i="14" s="1"/>
  <c r="D528" i="12"/>
  <c r="N528" i="12" s="1"/>
  <c r="D528" i="10"/>
  <c r="N528" i="10" s="1"/>
  <c r="D528" i="8"/>
  <c r="N528" i="8" s="1"/>
  <c r="D528" i="6"/>
  <c r="N528" i="6" s="1"/>
  <c r="N528" i="20"/>
  <c r="D527" i="20"/>
  <c r="N527" i="20" s="1"/>
  <c r="D527" i="18"/>
  <c r="N527" i="18" s="1"/>
  <c r="D527" i="16"/>
  <c r="N527" i="16" s="1"/>
  <c r="D527" i="14"/>
  <c r="N527" i="14" s="1"/>
  <c r="D527" i="12"/>
  <c r="N527" i="12" s="1"/>
  <c r="D527" i="10"/>
  <c r="N527" i="10" s="1"/>
  <c r="D527" i="8"/>
  <c r="N527" i="8" s="1"/>
  <c r="D527" i="6"/>
  <c r="N527" i="6" s="1"/>
  <c r="D526" i="20"/>
  <c r="N526" i="20" s="1"/>
  <c r="D526" i="18"/>
  <c r="N526" i="18" s="1"/>
  <c r="D526" i="16"/>
  <c r="N526" i="16" s="1"/>
  <c r="D526" i="14"/>
  <c r="N526" i="14" s="1"/>
  <c r="D526" i="12"/>
  <c r="N526" i="12" s="1"/>
  <c r="D526" i="10"/>
  <c r="N526" i="10" s="1"/>
  <c r="D526" i="8"/>
  <c r="N526" i="8" s="1"/>
  <c r="D526" i="6"/>
  <c r="N526" i="6" s="1"/>
  <c r="B26" i="22"/>
  <c r="D525" i="20"/>
  <c r="N525" i="20" s="1"/>
  <c r="D525" i="18"/>
  <c r="N525" i="18" s="1"/>
  <c r="D525" i="16"/>
  <c r="N525" i="16" s="1"/>
  <c r="D525" i="14"/>
  <c r="N525" i="14" s="1"/>
  <c r="D525" i="12"/>
  <c r="N525" i="12" s="1"/>
  <c r="D525" i="10"/>
  <c r="N525" i="10" s="1"/>
  <c r="C9" i="22"/>
  <c r="D525" i="8"/>
  <c r="N525" i="8" s="1"/>
  <c r="D525" i="6"/>
  <c r="N525" i="6" s="1"/>
  <c r="D524" i="20"/>
  <c r="N524" i="20" s="1"/>
  <c r="D524" i="18"/>
  <c r="N524" i="18" s="1"/>
  <c r="D524" i="16"/>
  <c r="N524" i="16" s="1"/>
  <c r="D524" i="14"/>
  <c r="N524" i="14" s="1"/>
  <c r="D524" i="12"/>
  <c r="N524" i="12" s="1"/>
  <c r="D524" i="10"/>
  <c r="N524" i="10" s="1"/>
  <c r="D524" i="8"/>
  <c r="N524" i="8" s="1"/>
  <c r="D524" i="6"/>
  <c r="N524" i="6" s="1"/>
  <c r="D523" i="20"/>
  <c r="N523" i="20" s="1"/>
  <c r="D523" i="18"/>
  <c r="N523" i="18" s="1"/>
  <c r="D523" i="16"/>
  <c r="N523" i="16" s="1"/>
  <c r="D523" i="14"/>
  <c r="N523" i="14" s="1"/>
  <c r="D523" i="12"/>
  <c r="N523" i="12" s="1"/>
  <c r="D523" i="10"/>
  <c r="N523" i="10" s="1"/>
  <c r="D523" i="8"/>
  <c r="N523" i="8" s="1"/>
  <c r="C7" i="22"/>
  <c r="D523" i="6"/>
  <c r="N523" i="6" s="1"/>
  <c r="B30" i="22"/>
  <c r="D522" i="14"/>
  <c r="N522" i="14" s="1"/>
  <c r="D522" i="20"/>
  <c r="N522" i="20" s="1"/>
  <c r="D521" i="20"/>
  <c r="N521" i="20" s="1"/>
  <c r="B32" i="22"/>
  <c r="D522" i="18"/>
  <c r="N522" i="18" s="1"/>
  <c r="D521" i="18"/>
  <c r="N521" i="18" s="1"/>
  <c r="B31" i="22"/>
  <c r="D522" i="16"/>
  <c r="N522" i="16" s="1"/>
  <c r="D521" i="16"/>
  <c r="N521" i="16" s="1"/>
  <c r="D521" i="14"/>
  <c r="N521" i="14" s="1"/>
  <c r="B29" i="22"/>
  <c r="D522" i="12"/>
  <c r="N522" i="12" s="1"/>
  <c r="D521" i="12"/>
  <c r="N521" i="12" s="1"/>
  <c r="B28" i="22"/>
  <c r="D522" i="10"/>
  <c r="N522" i="10" s="1"/>
  <c r="D521" i="10"/>
  <c r="N521" i="10" s="1"/>
  <c r="B27" i="22"/>
  <c r="D522" i="8"/>
  <c r="N522" i="8" s="1"/>
  <c r="D521" i="8"/>
  <c r="N521" i="8" s="1"/>
  <c r="D522" i="6"/>
  <c r="N522" i="6" s="1"/>
  <c r="D521" i="6"/>
  <c r="N521" i="6" s="1"/>
  <c r="D520" i="20"/>
  <c r="N520" i="20" s="1"/>
  <c r="J32" i="22"/>
  <c r="J19" i="22"/>
  <c r="D520" i="18"/>
  <c r="N520" i="18" s="1"/>
  <c r="J31" i="22"/>
  <c r="D520" i="16"/>
  <c r="N520" i="16" s="1"/>
  <c r="D520" i="14"/>
  <c r="N520" i="14" s="1"/>
  <c r="J13" i="22"/>
  <c r="D520" i="12"/>
  <c r="N520" i="12" s="1"/>
  <c r="D520" i="10"/>
  <c r="N520" i="10" s="1"/>
  <c r="D520" i="8"/>
  <c r="N520" i="8" s="1"/>
  <c r="J26" i="22"/>
  <c r="D520" i="6"/>
  <c r="N520" i="6" s="1"/>
  <c r="I32" i="22"/>
  <c r="H32" i="22"/>
  <c r="G32" i="22"/>
  <c r="F32" i="22"/>
  <c r="E32" i="22"/>
  <c r="D32" i="22"/>
  <c r="C32" i="22"/>
  <c r="I31" i="22"/>
  <c r="H31" i="22"/>
  <c r="G31" i="22"/>
  <c r="F31" i="22"/>
  <c r="E31" i="22"/>
  <c r="D31" i="22"/>
  <c r="C31" i="22"/>
  <c r="H17" i="22"/>
  <c r="F17" i="22"/>
  <c r="D17" i="22"/>
  <c r="J30" i="22"/>
  <c r="I30" i="22"/>
  <c r="H30" i="22"/>
  <c r="G30" i="22"/>
  <c r="F30" i="22"/>
  <c r="E30" i="22"/>
  <c r="D30" i="22"/>
  <c r="C30" i="22"/>
  <c r="H15" i="22"/>
  <c r="F15" i="22"/>
  <c r="D15" i="22"/>
  <c r="J29" i="22"/>
  <c r="I29" i="22"/>
  <c r="H29" i="22"/>
  <c r="G29" i="22"/>
  <c r="F29" i="22"/>
  <c r="E29" i="22"/>
  <c r="D29" i="22"/>
  <c r="C29" i="22"/>
  <c r="J28" i="22"/>
  <c r="I28" i="22"/>
  <c r="H28" i="22"/>
  <c r="G28" i="22"/>
  <c r="F28" i="22"/>
  <c r="E28" i="22"/>
  <c r="D28" i="22"/>
  <c r="C28" i="22"/>
  <c r="J11" i="22"/>
  <c r="H11" i="22"/>
  <c r="F11" i="22"/>
  <c r="D11" i="22"/>
  <c r="J27" i="22"/>
  <c r="I27" i="22"/>
  <c r="H27" i="22"/>
  <c r="G27" i="22"/>
  <c r="F27" i="22"/>
  <c r="E27" i="22"/>
  <c r="D27" i="22"/>
  <c r="C27" i="22"/>
  <c r="D519" i="20"/>
  <c r="N519" i="20" s="1"/>
  <c r="D519" i="18"/>
  <c r="N519" i="18" s="1"/>
  <c r="D519" i="16"/>
  <c r="N519" i="16" s="1"/>
  <c r="D519" i="14"/>
  <c r="N519" i="14" s="1"/>
  <c r="D519" i="12"/>
  <c r="N519" i="12" s="1"/>
  <c r="D519" i="10"/>
  <c r="N519" i="10" s="1"/>
  <c r="D519" i="8"/>
  <c r="N519" i="8" s="1"/>
  <c r="G7" i="22"/>
  <c r="C26" i="22"/>
  <c r="D26" i="22"/>
  <c r="E26" i="22"/>
  <c r="F26" i="22"/>
  <c r="G26" i="22"/>
  <c r="H26" i="22"/>
  <c r="I26" i="22"/>
  <c r="D519" i="6"/>
  <c r="N519" i="6" s="1"/>
  <c r="D513" i="20"/>
  <c r="N513" i="20" s="1"/>
  <c r="D514" i="20"/>
  <c r="N514" i="20" s="1"/>
  <c r="D515" i="20"/>
  <c r="N515" i="20" s="1"/>
  <c r="D516" i="20"/>
  <c r="N516" i="20" s="1"/>
  <c r="D517" i="20"/>
  <c r="N517" i="20" s="1"/>
  <c r="D518" i="20"/>
  <c r="N518" i="20" s="1"/>
  <c r="D513" i="18"/>
  <c r="N513" i="18" s="1"/>
  <c r="D514" i="18"/>
  <c r="N514" i="18" s="1"/>
  <c r="D515" i="18"/>
  <c r="N515" i="18" s="1"/>
  <c r="D516" i="18"/>
  <c r="N516" i="18" s="1"/>
  <c r="D517" i="18"/>
  <c r="N517" i="18" s="1"/>
  <c r="D518" i="18"/>
  <c r="N518" i="18" s="1"/>
  <c r="D513" i="16"/>
  <c r="N513" i="16" s="1"/>
  <c r="D514" i="16"/>
  <c r="N514" i="16" s="1"/>
  <c r="D515" i="16"/>
  <c r="N515" i="16" s="1"/>
  <c r="D516" i="16"/>
  <c r="N516" i="16" s="1"/>
  <c r="D517" i="16"/>
  <c r="N517" i="16" s="1"/>
  <c r="D518" i="16"/>
  <c r="N518" i="16" s="1"/>
  <c r="D513" i="14"/>
  <c r="N513" i="14" s="1"/>
  <c r="D514" i="14"/>
  <c r="N514" i="14" s="1"/>
  <c r="D515" i="14"/>
  <c r="N515" i="14" s="1"/>
  <c r="D516" i="14"/>
  <c r="N516" i="14" s="1"/>
  <c r="D517" i="14"/>
  <c r="N517" i="14" s="1"/>
  <c r="D518" i="14"/>
  <c r="N518" i="14" s="1"/>
  <c r="D513" i="12"/>
  <c r="N513" i="12" s="1"/>
  <c r="D514" i="12"/>
  <c r="N514" i="12" s="1"/>
  <c r="D515" i="12"/>
  <c r="N515" i="12" s="1"/>
  <c r="D516" i="12"/>
  <c r="N516" i="12" s="1"/>
  <c r="D517" i="12"/>
  <c r="N517" i="12" s="1"/>
  <c r="D518" i="12"/>
  <c r="N518" i="12" s="1"/>
  <c r="D513" i="10"/>
  <c r="N513" i="10" s="1"/>
  <c r="D514" i="10"/>
  <c r="N514" i="10" s="1"/>
  <c r="D515" i="10"/>
  <c r="N515" i="10" s="1"/>
  <c r="D516" i="10"/>
  <c r="N516" i="10" s="1"/>
  <c r="D517" i="10"/>
  <c r="N517" i="10" s="1"/>
  <c r="D518" i="10"/>
  <c r="N518" i="10" s="1"/>
  <c r="D513" i="8"/>
  <c r="N513" i="8" s="1"/>
  <c r="D514" i="8"/>
  <c r="N514" i="8" s="1"/>
  <c r="D515" i="8"/>
  <c r="N515" i="8" s="1"/>
  <c r="D516" i="8"/>
  <c r="N516" i="8" s="1"/>
  <c r="D517" i="8"/>
  <c r="N517" i="8" s="1"/>
  <c r="D518" i="8"/>
  <c r="N518" i="8" s="1"/>
  <c r="D513" i="6"/>
  <c r="N513" i="6" s="1"/>
  <c r="D514" i="6"/>
  <c r="N514" i="6" s="1"/>
  <c r="D515" i="6"/>
  <c r="N515" i="6" s="1"/>
  <c r="D516" i="6"/>
  <c r="N516" i="6" s="1"/>
  <c r="D517" i="6"/>
  <c r="N517" i="6" s="1"/>
  <c r="D518" i="6"/>
  <c r="N518" i="6" s="1"/>
  <c r="B3" i="21"/>
  <c r="D3" i="6"/>
  <c r="N3" i="6" s="1"/>
  <c r="D4" i="20"/>
  <c r="N4" i="20" s="1"/>
  <c r="D5" i="20"/>
  <c r="N5" i="20" s="1"/>
  <c r="D6" i="20"/>
  <c r="N6" i="20" s="1"/>
  <c r="D7" i="20"/>
  <c r="N7" i="20" s="1"/>
  <c r="D8" i="20"/>
  <c r="N8" i="20" s="1"/>
  <c r="D9" i="20"/>
  <c r="N9" i="20" s="1"/>
  <c r="D10" i="20"/>
  <c r="N10" i="20" s="1"/>
  <c r="D11" i="20"/>
  <c r="N11" i="20" s="1"/>
  <c r="D12" i="20"/>
  <c r="N12" i="20" s="1"/>
  <c r="D13" i="20"/>
  <c r="N13" i="20" s="1"/>
  <c r="D14" i="20"/>
  <c r="N14" i="20" s="1"/>
  <c r="D15" i="20"/>
  <c r="N15" i="20" s="1"/>
  <c r="D16" i="20"/>
  <c r="N16" i="20" s="1"/>
  <c r="D17" i="20"/>
  <c r="N17" i="20" s="1"/>
  <c r="D18" i="20"/>
  <c r="N18" i="20" s="1"/>
  <c r="D19" i="20"/>
  <c r="N19" i="20" s="1"/>
  <c r="D20" i="20"/>
  <c r="N20" i="20" s="1"/>
  <c r="D21" i="20"/>
  <c r="N21" i="20" s="1"/>
  <c r="D22" i="20"/>
  <c r="N22" i="20" s="1"/>
  <c r="D23" i="20"/>
  <c r="N23" i="20" s="1"/>
  <c r="D24" i="20"/>
  <c r="N24" i="20" s="1"/>
  <c r="D25" i="20"/>
  <c r="N25" i="20" s="1"/>
  <c r="D26" i="20"/>
  <c r="N26" i="20" s="1"/>
  <c r="D27" i="20"/>
  <c r="N27" i="20" s="1"/>
  <c r="D28" i="20"/>
  <c r="N28" i="20" s="1"/>
  <c r="D29" i="20"/>
  <c r="N29" i="20" s="1"/>
  <c r="D30" i="20"/>
  <c r="N30" i="20" s="1"/>
  <c r="D31" i="20"/>
  <c r="N31" i="20" s="1"/>
  <c r="D32" i="20"/>
  <c r="N32" i="20" s="1"/>
  <c r="D33" i="20"/>
  <c r="N33" i="20" s="1"/>
  <c r="D34" i="20"/>
  <c r="N34" i="20" s="1"/>
  <c r="D35" i="20"/>
  <c r="N35" i="20" s="1"/>
  <c r="D36" i="20"/>
  <c r="N36" i="20" s="1"/>
  <c r="D37" i="20"/>
  <c r="N37" i="20" s="1"/>
  <c r="D38" i="20"/>
  <c r="N38" i="20" s="1"/>
  <c r="D39" i="20"/>
  <c r="N39" i="20" s="1"/>
  <c r="D40" i="20"/>
  <c r="N40" i="20" s="1"/>
  <c r="D41" i="20"/>
  <c r="N41" i="20" s="1"/>
  <c r="D42" i="20"/>
  <c r="N42" i="20" s="1"/>
  <c r="D43" i="20"/>
  <c r="N43" i="20" s="1"/>
  <c r="D44" i="20"/>
  <c r="N44" i="20" s="1"/>
  <c r="D45" i="20"/>
  <c r="N45" i="20" s="1"/>
  <c r="D46" i="20"/>
  <c r="N46" i="20" s="1"/>
  <c r="D47" i="20"/>
  <c r="N47" i="20" s="1"/>
  <c r="D48" i="20"/>
  <c r="N48" i="20" s="1"/>
  <c r="D49" i="20"/>
  <c r="N49" i="20" s="1"/>
  <c r="D50" i="20"/>
  <c r="N50" i="20" s="1"/>
  <c r="D51" i="20"/>
  <c r="N51" i="20" s="1"/>
  <c r="D52" i="20"/>
  <c r="N52" i="20" s="1"/>
  <c r="D53" i="20"/>
  <c r="N53" i="20" s="1"/>
  <c r="D54" i="20"/>
  <c r="N54" i="20" s="1"/>
  <c r="D55" i="20"/>
  <c r="N55" i="20" s="1"/>
  <c r="D56" i="20"/>
  <c r="N56" i="20" s="1"/>
  <c r="D57" i="20"/>
  <c r="N57" i="20" s="1"/>
  <c r="D58" i="20"/>
  <c r="N58" i="20" s="1"/>
  <c r="D59" i="20"/>
  <c r="N59" i="20" s="1"/>
  <c r="D60" i="20"/>
  <c r="N60" i="20" s="1"/>
  <c r="D61" i="20"/>
  <c r="N61" i="20" s="1"/>
  <c r="D62" i="20"/>
  <c r="N62" i="20" s="1"/>
  <c r="D63" i="20"/>
  <c r="N63" i="20" s="1"/>
  <c r="D64" i="20"/>
  <c r="N64" i="20" s="1"/>
  <c r="D65" i="20"/>
  <c r="N65" i="20" s="1"/>
  <c r="D66" i="20"/>
  <c r="N66" i="20" s="1"/>
  <c r="D67" i="20"/>
  <c r="N67" i="20" s="1"/>
  <c r="D68" i="20"/>
  <c r="N68" i="20" s="1"/>
  <c r="D69" i="20"/>
  <c r="N69" i="20" s="1"/>
  <c r="D70" i="20"/>
  <c r="N70" i="20" s="1"/>
  <c r="D71" i="20"/>
  <c r="N71" i="20" s="1"/>
  <c r="D72" i="20"/>
  <c r="N72" i="20" s="1"/>
  <c r="D73" i="20"/>
  <c r="N73" i="20" s="1"/>
  <c r="D74" i="20"/>
  <c r="N74" i="20" s="1"/>
  <c r="D75" i="20"/>
  <c r="N75" i="20" s="1"/>
  <c r="D76" i="20"/>
  <c r="N76" i="20" s="1"/>
  <c r="D77" i="20"/>
  <c r="N77" i="20" s="1"/>
  <c r="D78" i="20"/>
  <c r="N78" i="20" s="1"/>
  <c r="D79" i="20"/>
  <c r="N79" i="20" s="1"/>
  <c r="D80" i="20"/>
  <c r="N80" i="20" s="1"/>
  <c r="D81" i="20"/>
  <c r="N81" i="20" s="1"/>
  <c r="D82" i="20"/>
  <c r="N82" i="20" s="1"/>
  <c r="D83" i="20"/>
  <c r="N83" i="20" s="1"/>
  <c r="D84" i="20"/>
  <c r="N84" i="20" s="1"/>
  <c r="D85" i="20"/>
  <c r="N85" i="20" s="1"/>
  <c r="D86" i="20"/>
  <c r="N86" i="20" s="1"/>
  <c r="D87" i="20"/>
  <c r="N87" i="20" s="1"/>
  <c r="D88" i="20"/>
  <c r="N88" i="20" s="1"/>
  <c r="D89" i="20"/>
  <c r="N89" i="20" s="1"/>
  <c r="D90" i="20"/>
  <c r="N90" i="20" s="1"/>
  <c r="D91" i="20"/>
  <c r="N91" i="20" s="1"/>
  <c r="D92" i="20"/>
  <c r="N92" i="20" s="1"/>
  <c r="D93" i="20"/>
  <c r="N93" i="20" s="1"/>
  <c r="D94" i="20"/>
  <c r="N94" i="20" s="1"/>
  <c r="D95" i="20"/>
  <c r="N95" i="20" s="1"/>
  <c r="D96" i="20"/>
  <c r="N96" i="20" s="1"/>
  <c r="D97" i="20"/>
  <c r="N97" i="20" s="1"/>
  <c r="D98" i="20"/>
  <c r="N98" i="20" s="1"/>
  <c r="D99" i="20"/>
  <c r="N99" i="20" s="1"/>
  <c r="D100" i="20"/>
  <c r="N100" i="20" s="1"/>
  <c r="D101" i="20"/>
  <c r="N101" i="20" s="1"/>
  <c r="D102" i="20"/>
  <c r="N102" i="20" s="1"/>
  <c r="D103" i="20"/>
  <c r="N103" i="20" s="1"/>
  <c r="D104" i="20"/>
  <c r="N104" i="20" s="1"/>
  <c r="D105" i="20"/>
  <c r="N105" i="20" s="1"/>
  <c r="D106" i="20"/>
  <c r="N106" i="20" s="1"/>
  <c r="D107" i="20"/>
  <c r="N107" i="20" s="1"/>
  <c r="D108" i="20"/>
  <c r="N108" i="20" s="1"/>
  <c r="D109" i="20"/>
  <c r="N109" i="20" s="1"/>
  <c r="D110" i="20"/>
  <c r="N110" i="20" s="1"/>
  <c r="D111" i="20"/>
  <c r="N111" i="20" s="1"/>
  <c r="D112" i="20"/>
  <c r="N112" i="20" s="1"/>
  <c r="D113" i="20"/>
  <c r="N113" i="20" s="1"/>
  <c r="D114" i="20"/>
  <c r="N114" i="20" s="1"/>
  <c r="D115" i="20"/>
  <c r="N115" i="20" s="1"/>
  <c r="D116" i="20"/>
  <c r="N116" i="20" s="1"/>
  <c r="D117" i="20"/>
  <c r="N117" i="20" s="1"/>
  <c r="D118" i="20"/>
  <c r="N118" i="20" s="1"/>
  <c r="D119" i="20"/>
  <c r="N119" i="20" s="1"/>
  <c r="D120" i="20"/>
  <c r="N120" i="20" s="1"/>
  <c r="D121" i="20"/>
  <c r="N121" i="20" s="1"/>
  <c r="D122" i="20"/>
  <c r="N122" i="20" s="1"/>
  <c r="D123" i="20"/>
  <c r="N123" i="20" s="1"/>
  <c r="D124" i="20"/>
  <c r="N124" i="20" s="1"/>
  <c r="D125" i="20"/>
  <c r="N125" i="20" s="1"/>
  <c r="D126" i="20"/>
  <c r="N126" i="20" s="1"/>
  <c r="D127" i="20"/>
  <c r="N127" i="20" s="1"/>
  <c r="D128" i="20"/>
  <c r="N128" i="20" s="1"/>
  <c r="D129" i="20"/>
  <c r="N129" i="20" s="1"/>
  <c r="D130" i="20"/>
  <c r="N130" i="20" s="1"/>
  <c r="D131" i="20"/>
  <c r="N131" i="20" s="1"/>
  <c r="D132" i="20"/>
  <c r="N132" i="20" s="1"/>
  <c r="D133" i="20"/>
  <c r="N133" i="20" s="1"/>
  <c r="D134" i="20"/>
  <c r="N134" i="20" s="1"/>
  <c r="D135" i="20"/>
  <c r="N135" i="20" s="1"/>
  <c r="D136" i="20"/>
  <c r="N136" i="20" s="1"/>
  <c r="D137" i="20"/>
  <c r="N137" i="20" s="1"/>
  <c r="D138" i="20"/>
  <c r="N138" i="20" s="1"/>
  <c r="D139" i="20"/>
  <c r="N139" i="20" s="1"/>
  <c r="D140" i="20"/>
  <c r="N140" i="20" s="1"/>
  <c r="D141" i="20"/>
  <c r="N141" i="20" s="1"/>
  <c r="D142" i="20"/>
  <c r="N142" i="20" s="1"/>
  <c r="D143" i="20"/>
  <c r="N143" i="20" s="1"/>
  <c r="D144" i="20"/>
  <c r="N144" i="20" s="1"/>
  <c r="D145" i="20"/>
  <c r="N145" i="20" s="1"/>
  <c r="D146" i="20"/>
  <c r="N146" i="20" s="1"/>
  <c r="D147" i="20"/>
  <c r="N147" i="20" s="1"/>
  <c r="D148" i="20"/>
  <c r="N148" i="20" s="1"/>
  <c r="D149" i="20"/>
  <c r="N149" i="20" s="1"/>
  <c r="D150" i="20"/>
  <c r="N150" i="20" s="1"/>
  <c r="D151" i="20"/>
  <c r="N151" i="20" s="1"/>
  <c r="D152" i="20"/>
  <c r="N152" i="20" s="1"/>
  <c r="D153" i="20"/>
  <c r="N153" i="20" s="1"/>
  <c r="D154" i="20"/>
  <c r="N154" i="20" s="1"/>
  <c r="D155" i="20"/>
  <c r="N155" i="20" s="1"/>
  <c r="D156" i="20"/>
  <c r="N156" i="20" s="1"/>
  <c r="D157" i="20"/>
  <c r="N157" i="20" s="1"/>
  <c r="D158" i="20"/>
  <c r="N158" i="20" s="1"/>
  <c r="D159" i="20"/>
  <c r="N159" i="20" s="1"/>
  <c r="D160" i="20"/>
  <c r="N160" i="20" s="1"/>
  <c r="D161" i="20"/>
  <c r="N161" i="20" s="1"/>
  <c r="D162" i="20"/>
  <c r="N162" i="20" s="1"/>
  <c r="D163" i="20"/>
  <c r="N163" i="20" s="1"/>
  <c r="D164" i="20"/>
  <c r="N164" i="20" s="1"/>
  <c r="D165" i="20"/>
  <c r="N165" i="20" s="1"/>
  <c r="D166" i="20"/>
  <c r="N166" i="20" s="1"/>
  <c r="D167" i="20"/>
  <c r="N167" i="20" s="1"/>
  <c r="D168" i="20"/>
  <c r="N168" i="20" s="1"/>
  <c r="D169" i="20"/>
  <c r="N169" i="20" s="1"/>
  <c r="D170" i="20"/>
  <c r="N170" i="20" s="1"/>
  <c r="D171" i="20"/>
  <c r="N171" i="20" s="1"/>
  <c r="D172" i="20"/>
  <c r="N172" i="20" s="1"/>
  <c r="D173" i="20"/>
  <c r="N173" i="20" s="1"/>
  <c r="D174" i="20"/>
  <c r="N174" i="20" s="1"/>
  <c r="D175" i="20"/>
  <c r="N175" i="20" s="1"/>
  <c r="D176" i="20"/>
  <c r="N176" i="20" s="1"/>
  <c r="D177" i="20"/>
  <c r="N177" i="20" s="1"/>
  <c r="D178" i="20"/>
  <c r="N178" i="20" s="1"/>
  <c r="D179" i="20"/>
  <c r="N179" i="20" s="1"/>
  <c r="D180" i="20"/>
  <c r="N180" i="20" s="1"/>
  <c r="D181" i="20"/>
  <c r="N181" i="20" s="1"/>
  <c r="D182" i="20"/>
  <c r="N182" i="20" s="1"/>
  <c r="D183" i="20"/>
  <c r="N183" i="20" s="1"/>
  <c r="D184" i="20"/>
  <c r="N184" i="20" s="1"/>
  <c r="D185" i="20"/>
  <c r="N185" i="20" s="1"/>
  <c r="D186" i="20"/>
  <c r="N186" i="20" s="1"/>
  <c r="D187" i="20"/>
  <c r="N187" i="20" s="1"/>
  <c r="D188" i="20"/>
  <c r="N188" i="20" s="1"/>
  <c r="D189" i="20"/>
  <c r="N189" i="20" s="1"/>
  <c r="D190" i="20"/>
  <c r="N190" i="20" s="1"/>
  <c r="D191" i="20"/>
  <c r="N191" i="20" s="1"/>
  <c r="D192" i="20"/>
  <c r="N192" i="20" s="1"/>
  <c r="D193" i="20"/>
  <c r="N193" i="20" s="1"/>
  <c r="D194" i="20"/>
  <c r="N194" i="20" s="1"/>
  <c r="D195" i="20"/>
  <c r="N195" i="20" s="1"/>
  <c r="D196" i="20"/>
  <c r="N196" i="20" s="1"/>
  <c r="D197" i="20"/>
  <c r="N197" i="20" s="1"/>
  <c r="D198" i="20"/>
  <c r="N198" i="20" s="1"/>
  <c r="D199" i="20"/>
  <c r="N199" i="20" s="1"/>
  <c r="D200" i="20"/>
  <c r="N200" i="20" s="1"/>
  <c r="D201" i="20"/>
  <c r="N201" i="20" s="1"/>
  <c r="D202" i="20"/>
  <c r="N202" i="20" s="1"/>
  <c r="D203" i="20"/>
  <c r="N203" i="20" s="1"/>
  <c r="D204" i="20"/>
  <c r="N204" i="20" s="1"/>
  <c r="D205" i="20"/>
  <c r="N205" i="20" s="1"/>
  <c r="D206" i="20"/>
  <c r="N206" i="20" s="1"/>
  <c r="D207" i="20"/>
  <c r="N207" i="20" s="1"/>
  <c r="D208" i="20"/>
  <c r="N208" i="20" s="1"/>
  <c r="D209" i="20"/>
  <c r="N209" i="20" s="1"/>
  <c r="D210" i="20"/>
  <c r="N210" i="20" s="1"/>
  <c r="D211" i="20"/>
  <c r="N211" i="20" s="1"/>
  <c r="D212" i="20"/>
  <c r="N212" i="20" s="1"/>
  <c r="D213" i="20"/>
  <c r="N213" i="20" s="1"/>
  <c r="D214" i="20"/>
  <c r="N214" i="20" s="1"/>
  <c r="D215" i="20"/>
  <c r="N215" i="20" s="1"/>
  <c r="D216" i="20"/>
  <c r="N216" i="20" s="1"/>
  <c r="D217" i="20"/>
  <c r="N217" i="20" s="1"/>
  <c r="D218" i="20"/>
  <c r="N218" i="20" s="1"/>
  <c r="D219" i="20"/>
  <c r="N219" i="20" s="1"/>
  <c r="D220" i="20"/>
  <c r="N220" i="20" s="1"/>
  <c r="D221" i="20"/>
  <c r="N221" i="20" s="1"/>
  <c r="D222" i="20"/>
  <c r="N222" i="20" s="1"/>
  <c r="D223" i="20"/>
  <c r="N223" i="20" s="1"/>
  <c r="D224" i="20"/>
  <c r="N224" i="20" s="1"/>
  <c r="D225" i="20"/>
  <c r="N225" i="20" s="1"/>
  <c r="D226" i="20"/>
  <c r="N226" i="20" s="1"/>
  <c r="D227" i="20"/>
  <c r="N227" i="20" s="1"/>
  <c r="D228" i="20"/>
  <c r="N228" i="20" s="1"/>
  <c r="D229" i="20"/>
  <c r="N229" i="20" s="1"/>
  <c r="D230" i="20"/>
  <c r="N230" i="20" s="1"/>
  <c r="D231" i="20"/>
  <c r="N231" i="20" s="1"/>
  <c r="D232" i="20"/>
  <c r="N232" i="20" s="1"/>
  <c r="D233" i="20"/>
  <c r="N233" i="20" s="1"/>
  <c r="D234" i="20"/>
  <c r="N234" i="20" s="1"/>
  <c r="D235" i="20"/>
  <c r="N235" i="20" s="1"/>
  <c r="D236" i="20"/>
  <c r="N236" i="20" s="1"/>
  <c r="D237" i="20"/>
  <c r="N237" i="20" s="1"/>
  <c r="D238" i="20"/>
  <c r="N238" i="20" s="1"/>
  <c r="D239" i="20"/>
  <c r="N239" i="20" s="1"/>
  <c r="D240" i="20"/>
  <c r="N240" i="20" s="1"/>
  <c r="D241" i="20"/>
  <c r="N241" i="20" s="1"/>
  <c r="D242" i="20"/>
  <c r="N242" i="20" s="1"/>
  <c r="D243" i="20"/>
  <c r="N243" i="20" s="1"/>
  <c r="D244" i="20"/>
  <c r="N244" i="20" s="1"/>
  <c r="D245" i="20"/>
  <c r="N245" i="20" s="1"/>
  <c r="D246" i="20"/>
  <c r="N246" i="20" s="1"/>
  <c r="D247" i="20"/>
  <c r="N247" i="20" s="1"/>
  <c r="D248" i="20"/>
  <c r="N248" i="20" s="1"/>
  <c r="D249" i="20"/>
  <c r="N249" i="20" s="1"/>
  <c r="D250" i="20"/>
  <c r="N250" i="20" s="1"/>
  <c r="D251" i="20"/>
  <c r="N251" i="20" s="1"/>
  <c r="D252" i="20"/>
  <c r="N252" i="20" s="1"/>
  <c r="D253" i="20"/>
  <c r="N253" i="20" s="1"/>
  <c r="D254" i="20"/>
  <c r="N254" i="20" s="1"/>
  <c r="D255" i="20"/>
  <c r="N255" i="20" s="1"/>
  <c r="D256" i="20"/>
  <c r="N256" i="20" s="1"/>
  <c r="D257" i="20"/>
  <c r="N257" i="20" s="1"/>
  <c r="D258" i="20"/>
  <c r="N258" i="20" s="1"/>
  <c r="D259" i="20"/>
  <c r="N259" i="20" s="1"/>
  <c r="D260" i="20"/>
  <c r="N260" i="20" s="1"/>
  <c r="D261" i="20"/>
  <c r="N261" i="20" s="1"/>
  <c r="D262" i="20"/>
  <c r="N262" i="20" s="1"/>
  <c r="D263" i="20"/>
  <c r="N263" i="20" s="1"/>
  <c r="D264" i="20"/>
  <c r="N264" i="20" s="1"/>
  <c r="D265" i="20"/>
  <c r="N265" i="20" s="1"/>
  <c r="D266" i="20"/>
  <c r="N266" i="20" s="1"/>
  <c r="D267" i="20"/>
  <c r="N267" i="20" s="1"/>
  <c r="D268" i="20"/>
  <c r="N268" i="20" s="1"/>
  <c r="D269" i="20"/>
  <c r="N269" i="20" s="1"/>
  <c r="D270" i="20"/>
  <c r="N270" i="20" s="1"/>
  <c r="D271" i="20"/>
  <c r="N271" i="20" s="1"/>
  <c r="D272" i="20"/>
  <c r="N272" i="20" s="1"/>
  <c r="D273" i="20"/>
  <c r="N273" i="20" s="1"/>
  <c r="D274" i="20"/>
  <c r="N274" i="20" s="1"/>
  <c r="D275" i="20"/>
  <c r="N275" i="20" s="1"/>
  <c r="D276" i="20"/>
  <c r="N276" i="20" s="1"/>
  <c r="D277" i="20"/>
  <c r="N277" i="20" s="1"/>
  <c r="D278" i="20"/>
  <c r="N278" i="20" s="1"/>
  <c r="D279" i="20"/>
  <c r="N279" i="20" s="1"/>
  <c r="D280" i="20"/>
  <c r="N280" i="20" s="1"/>
  <c r="D281" i="20"/>
  <c r="N281" i="20" s="1"/>
  <c r="D282" i="20"/>
  <c r="N282" i="20" s="1"/>
  <c r="D283" i="20"/>
  <c r="N283" i="20" s="1"/>
  <c r="D284" i="20"/>
  <c r="N284" i="20" s="1"/>
  <c r="D285" i="20"/>
  <c r="N285" i="20" s="1"/>
  <c r="D286" i="20"/>
  <c r="N286" i="20" s="1"/>
  <c r="D287" i="20"/>
  <c r="N287" i="20" s="1"/>
  <c r="D288" i="20"/>
  <c r="N288" i="20" s="1"/>
  <c r="D289" i="20"/>
  <c r="N289" i="20" s="1"/>
  <c r="D290" i="20"/>
  <c r="N290" i="20" s="1"/>
  <c r="D291" i="20"/>
  <c r="N291" i="20" s="1"/>
  <c r="D292" i="20"/>
  <c r="N292" i="20" s="1"/>
  <c r="D293" i="20"/>
  <c r="N293" i="20" s="1"/>
  <c r="D294" i="20"/>
  <c r="N294" i="20" s="1"/>
  <c r="D295" i="20"/>
  <c r="N295" i="20" s="1"/>
  <c r="D296" i="20"/>
  <c r="N296" i="20" s="1"/>
  <c r="D297" i="20"/>
  <c r="N297" i="20" s="1"/>
  <c r="D298" i="20"/>
  <c r="N298" i="20" s="1"/>
  <c r="D299" i="20"/>
  <c r="N299" i="20" s="1"/>
  <c r="D300" i="20"/>
  <c r="N300" i="20" s="1"/>
  <c r="D301" i="20"/>
  <c r="N301" i="20" s="1"/>
  <c r="D302" i="20"/>
  <c r="N302" i="20" s="1"/>
  <c r="D303" i="20"/>
  <c r="N303" i="20" s="1"/>
  <c r="D304" i="20"/>
  <c r="N304" i="20" s="1"/>
  <c r="D305" i="20"/>
  <c r="N305" i="20" s="1"/>
  <c r="D306" i="20"/>
  <c r="N306" i="20" s="1"/>
  <c r="D307" i="20"/>
  <c r="N307" i="20" s="1"/>
  <c r="D308" i="20"/>
  <c r="N308" i="20" s="1"/>
  <c r="D309" i="20"/>
  <c r="N309" i="20" s="1"/>
  <c r="D310" i="20"/>
  <c r="N310" i="20" s="1"/>
  <c r="D311" i="20"/>
  <c r="N311" i="20" s="1"/>
  <c r="D312" i="20"/>
  <c r="N312" i="20" s="1"/>
  <c r="D313" i="20"/>
  <c r="N313" i="20" s="1"/>
  <c r="D314" i="20"/>
  <c r="N314" i="20" s="1"/>
  <c r="D315" i="20"/>
  <c r="N315" i="20" s="1"/>
  <c r="D316" i="20"/>
  <c r="N316" i="20" s="1"/>
  <c r="D317" i="20"/>
  <c r="N317" i="20" s="1"/>
  <c r="D318" i="20"/>
  <c r="N318" i="20" s="1"/>
  <c r="D319" i="20"/>
  <c r="N319" i="20" s="1"/>
  <c r="D320" i="20"/>
  <c r="N320" i="20" s="1"/>
  <c r="D321" i="20"/>
  <c r="N321" i="20" s="1"/>
  <c r="D322" i="20"/>
  <c r="N322" i="20" s="1"/>
  <c r="D323" i="20"/>
  <c r="N323" i="20" s="1"/>
  <c r="D324" i="20"/>
  <c r="N324" i="20" s="1"/>
  <c r="D325" i="20"/>
  <c r="N325" i="20" s="1"/>
  <c r="D326" i="20"/>
  <c r="N326" i="20" s="1"/>
  <c r="D327" i="20"/>
  <c r="N327" i="20" s="1"/>
  <c r="D328" i="20"/>
  <c r="N328" i="20" s="1"/>
  <c r="D329" i="20"/>
  <c r="N329" i="20" s="1"/>
  <c r="D330" i="20"/>
  <c r="N330" i="20" s="1"/>
  <c r="D331" i="20"/>
  <c r="N331" i="20" s="1"/>
  <c r="D332" i="20"/>
  <c r="N332" i="20" s="1"/>
  <c r="D333" i="20"/>
  <c r="N333" i="20" s="1"/>
  <c r="D334" i="20"/>
  <c r="N334" i="20" s="1"/>
  <c r="D335" i="20"/>
  <c r="N335" i="20" s="1"/>
  <c r="D336" i="20"/>
  <c r="N336" i="20" s="1"/>
  <c r="D337" i="20"/>
  <c r="N337" i="20" s="1"/>
  <c r="D338" i="20"/>
  <c r="N338" i="20" s="1"/>
  <c r="D339" i="20"/>
  <c r="N339" i="20" s="1"/>
  <c r="D340" i="20"/>
  <c r="N340" i="20" s="1"/>
  <c r="D341" i="20"/>
  <c r="N341" i="20" s="1"/>
  <c r="D342" i="20"/>
  <c r="N342" i="20" s="1"/>
  <c r="D343" i="20"/>
  <c r="N343" i="20" s="1"/>
  <c r="D344" i="20"/>
  <c r="N344" i="20" s="1"/>
  <c r="D345" i="20"/>
  <c r="N345" i="20" s="1"/>
  <c r="D346" i="20"/>
  <c r="N346" i="20" s="1"/>
  <c r="D347" i="20"/>
  <c r="N347" i="20" s="1"/>
  <c r="D348" i="20"/>
  <c r="N348" i="20" s="1"/>
  <c r="D349" i="20"/>
  <c r="N349" i="20" s="1"/>
  <c r="D350" i="20"/>
  <c r="N350" i="20" s="1"/>
  <c r="D351" i="20"/>
  <c r="N351" i="20" s="1"/>
  <c r="D352" i="20"/>
  <c r="N352" i="20" s="1"/>
  <c r="D353" i="20"/>
  <c r="N353" i="20" s="1"/>
  <c r="D354" i="20"/>
  <c r="N354" i="20" s="1"/>
  <c r="D355" i="20"/>
  <c r="N355" i="20" s="1"/>
  <c r="D356" i="20"/>
  <c r="N356" i="20" s="1"/>
  <c r="D357" i="20"/>
  <c r="N357" i="20" s="1"/>
  <c r="D358" i="20"/>
  <c r="N358" i="20" s="1"/>
  <c r="D359" i="20"/>
  <c r="N359" i="20" s="1"/>
  <c r="D360" i="20"/>
  <c r="N360" i="20" s="1"/>
  <c r="D361" i="20"/>
  <c r="N361" i="20" s="1"/>
  <c r="D362" i="20"/>
  <c r="N362" i="20" s="1"/>
  <c r="D363" i="20"/>
  <c r="N363" i="20" s="1"/>
  <c r="D364" i="20"/>
  <c r="N364" i="20" s="1"/>
  <c r="D365" i="20"/>
  <c r="N365" i="20" s="1"/>
  <c r="D366" i="20"/>
  <c r="N366" i="20" s="1"/>
  <c r="D367" i="20"/>
  <c r="N367" i="20" s="1"/>
  <c r="D368" i="20"/>
  <c r="N368" i="20" s="1"/>
  <c r="D369" i="20"/>
  <c r="N369" i="20" s="1"/>
  <c r="D370" i="20"/>
  <c r="N370" i="20" s="1"/>
  <c r="D371" i="20"/>
  <c r="N371" i="20" s="1"/>
  <c r="D372" i="20"/>
  <c r="N372" i="20" s="1"/>
  <c r="D373" i="20"/>
  <c r="N373" i="20" s="1"/>
  <c r="D374" i="20"/>
  <c r="N374" i="20" s="1"/>
  <c r="D375" i="20"/>
  <c r="N375" i="20" s="1"/>
  <c r="D376" i="20"/>
  <c r="N376" i="20" s="1"/>
  <c r="D377" i="20"/>
  <c r="N377" i="20" s="1"/>
  <c r="D378" i="20"/>
  <c r="N378" i="20" s="1"/>
  <c r="D379" i="20"/>
  <c r="N379" i="20" s="1"/>
  <c r="D380" i="20"/>
  <c r="N380" i="20" s="1"/>
  <c r="D381" i="20"/>
  <c r="N381" i="20" s="1"/>
  <c r="D382" i="20"/>
  <c r="N382" i="20" s="1"/>
  <c r="D383" i="20"/>
  <c r="N383" i="20" s="1"/>
  <c r="D384" i="20"/>
  <c r="N384" i="20" s="1"/>
  <c r="D385" i="20"/>
  <c r="N385" i="20" s="1"/>
  <c r="D386" i="20"/>
  <c r="N386" i="20" s="1"/>
  <c r="D387" i="20"/>
  <c r="N387" i="20" s="1"/>
  <c r="D388" i="20"/>
  <c r="N388" i="20" s="1"/>
  <c r="D389" i="20"/>
  <c r="N389" i="20" s="1"/>
  <c r="D390" i="20"/>
  <c r="N390" i="20" s="1"/>
  <c r="D391" i="20"/>
  <c r="N391" i="20" s="1"/>
  <c r="D392" i="20"/>
  <c r="N392" i="20" s="1"/>
  <c r="D393" i="20"/>
  <c r="N393" i="20" s="1"/>
  <c r="D394" i="20"/>
  <c r="N394" i="20" s="1"/>
  <c r="D395" i="20"/>
  <c r="N395" i="20" s="1"/>
  <c r="D396" i="20"/>
  <c r="N396" i="20" s="1"/>
  <c r="D397" i="20"/>
  <c r="N397" i="20" s="1"/>
  <c r="D398" i="20"/>
  <c r="N398" i="20" s="1"/>
  <c r="D399" i="20"/>
  <c r="N399" i="20" s="1"/>
  <c r="D400" i="20"/>
  <c r="N400" i="20" s="1"/>
  <c r="D401" i="20"/>
  <c r="N401" i="20" s="1"/>
  <c r="D402" i="20"/>
  <c r="N402" i="20" s="1"/>
  <c r="D403" i="20"/>
  <c r="N403" i="20" s="1"/>
  <c r="D404" i="20"/>
  <c r="N404" i="20" s="1"/>
  <c r="D405" i="20"/>
  <c r="N405" i="20" s="1"/>
  <c r="D406" i="20"/>
  <c r="N406" i="20" s="1"/>
  <c r="D407" i="20"/>
  <c r="N407" i="20" s="1"/>
  <c r="D408" i="20"/>
  <c r="N408" i="20" s="1"/>
  <c r="D409" i="20"/>
  <c r="N409" i="20" s="1"/>
  <c r="D410" i="20"/>
  <c r="N410" i="20" s="1"/>
  <c r="D411" i="20"/>
  <c r="N411" i="20" s="1"/>
  <c r="D412" i="20"/>
  <c r="N412" i="20" s="1"/>
  <c r="D413" i="20"/>
  <c r="N413" i="20" s="1"/>
  <c r="D414" i="20"/>
  <c r="N414" i="20" s="1"/>
  <c r="D415" i="20"/>
  <c r="N415" i="20" s="1"/>
  <c r="D416" i="20"/>
  <c r="N416" i="20" s="1"/>
  <c r="D417" i="20"/>
  <c r="N417" i="20" s="1"/>
  <c r="D418" i="20"/>
  <c r="N418" i="20" s="1"/>
  <c r="D419" i="20"/>
  <c r="N419" i="20" s="1"/>
  <c r="D420" i="20"/>
  <c r="N420" i="20" s="1"/>
  <c r="D421" i="20"/>
  <c r="N421" i="20" s="1"/>
  <c r="D422" i="20"/>
  <c r="N422" i="20" s="1"/>
  <c r="D423" i="20"/>
  <c r="N423" i="20" s="1"/>
  <c r="D424" i="20"/>
  <c r="N424" i="20" s="1"/>
  <c r="D425" i="20"/>
  <c r="N425" i="20" s="1"/>
  <c r="D426" i="20"/>
  <c r="N426" i="20" s="1"/>
  <c r="D427" i="20"/>
  <c r="N427" i="20" s="1"/>
  <c r="D428" i="20"/>
  <c r="N428" i="20" s="1"/>
  <c r="D429" i="20"/>
  <c r="N429" i="20" s="1"/>
  <c r="D430" i="20"/>
  <c r="N430" i="20" s="1"/>
  <c r="D431" i="20"/>
  <c r="N431" i="20" s="1"/>
  <c r="D432" i="20"/>
  <c r="N432" i="20" s="1"/>
  <c r="D433" i="20"/>
  <c r="N433" i="20" s="1"/>
  <c r="D434" i="20"/>
  <c r="N434" i="20" s="1"/>
  <c r="D435" i="20"/>
  <c r="N435" i="20" s="1"/>
  <c r="D436" i="20"/>
  <c r="N436" i="20" s="1"/>
  <c r="D437" i="20"/>
  <c r="N437" i="20" s="1"/>
  <c r="D438" i="20"/>
  <c r="N438" i="20" s="1"/>
  <c r="D439" i="20"/>
  <c r="N439" i="20" s="1"/>
  <c r="D440" i="20"/>
  <c r="N440" i="20" s="1"/>
  <c r="D441" i="20"/>
  <c r="N441" i="20" s="1"/>
  <c r="D442" i="20"/>
  <c r="N442" i="20" s="1"/>
  <c r="D443" i="20"/>
  <c r="N443" i="20" s="1"/>
  <c r="D444" i="20"/>
  <c r="N444" i="20" s="1"/>
  <c r="D445" i="20"/>
  <c r="N445" i="20" s="1"/>
  <c r="D446" i="20"/>
  <c r="N446" i="20" s="1"/>
  <c r="D447" i="20"/>
  <c r="N447" i="20" s="1"/>
  <c r="D448" i="20"/>
  <c r="N448" i="20" s="1"/>
  <c r="D449" i="20"/>
  <c r="N449" i="20" s="1"/>
  <c r="D450" i="20"/>
  <c r="N450" i="20" s="1"/>
  <c r="D451" i="20"/>
  <c r="N451" i="20" s="1"/>
  <c r="D452" i="20"/>
  <c r="N452" i="20" s="1"/>
  <c r="D453" i="20"/>
  <c r="N453" i="20" s="1"/>
  <c r="D454" i="20"/>
  <c r="N454" i="20" s="1"/>
  <c r="D455" i="20"/>
  <c r="N455" i="20" s="1"/>
  <c r="D456" i="20"/>
  <c r="N456" i="20" s="1"/>
  <c r="D457" i="20"/>
  <c r="N457" i="20" s="1"/>
  <c r="D458" i="20"/>
  <c r="N458" i="20" s="1"/>
  <c r="D459" i="20"/>
  <c r="N459" i="20" s="1"/>
  <c r="D460" i="20"/>
  <c r="N460" i="20" s="1"/>
  <c r="D461" i="20"/>
  <c r="N461" i="20" s="1"/>
  <c r="D462" i="20"/>
  <c r="N462" i="20" s="1"/>
  <c r="D463" i="20"/>
  <c r="N463" i="20" s="1"/>
  <c r="D464" i="20"/>
  <c r="N464" i="20" s="1"/>
  <c r="D465" i="20"/>
  <c r="N465" i="20" s="1"/>
  <c r="D466" i="20"/>
  <c r="N466" i="20" s="1"/>
  <c r="D467" i="20"/>
  <c r="N467" i="20" s="1"/>
  <c r="D468" i="20"/>
  <c r="N468" i="20" s="1"/>
  <c r="D469" i="20"/>
  <c r="N469" i="20" s="1"/>
  <c r="D470" i="20"/>
  <c r="N470" i="20" s="1"/>
  <c r="D471" i="20"/>
  <c r="N471" i="20" s="1"/>
  <c r="D472" i="20"/>
  <c r="N472" i="20" s="1"/>
  <c r="D473" i="20"/>
  <c r="N473" i="20" s="1"/>
  <c r="D474" i="20"/>
  <c r="N474" i="20" s="1"/>
  <c r="D475" i="20"/>
  <c r="N475" i="20" s="1"/>
  <c r="D476" i="20"/>
  <c r="N476" i="20" s="1"/>
  <c r="D477" i="20"/>
  <c r="N477" i="20" s="1"/>
  <c r="D478" i="20"/>
  <c r="N478" i="20" s="1"/>
  <c r="D479" i="20"/>
  <c r="N479" i="20" s="1"/>
  <c r="D480" i="20"/>
  <c r="N480" i="20" s="1"/>
  <c r="D481" i="20"/>
  <c r="N481" i="20" s="1"/>
  <c r="D482" i="20"/>
  <c r="N482" i="20" s="1"/>
  <c r="D483" i="20"/>
  <c r="N483" i="20" s="1"/>
  <c r="D484" i="20"/>
  <c r="N484" i="20" s="1"/>
  <c r="D485" i="20"/>
  <c r="N485" i="20" s="1"/>
  <c r="D486" i="20"/>
  <c r="N486" i="20" s="1"/>
  <c r="D487" i="20"/>
  <c r="N487" i="20" s="1"/>
  <c r="D488" i="20"/>
  <c r="N488" i="20" s="1"/>
  <c r="D489" i="20"/>
  <c r="N489" i="20" s="1"/>
  <c r="D490" i="20"/>
  <c r="N490" i="20" s="1"/>
  <c r="D491" i="20"/>
  <c r="N491" i="20" s="1"/>
  <c r="D492" i="20"/>
  <c r="N492" i="20" s="1"/>
  <c r="D493" i="20"/>
  <c r="N493" i="20" s="1"/>
  <c r="D494" i="20"/>
  <c r="N494" i="20" s="1"/>
  <c r="D495" i="20"/>
  <c r="N495" i="20" s="1"/>
  <c r="D496" i="20"/>
  <c r="N496" i="20" s="1"/>
  <c r="D497" i="20"/>
  <c r="N497" i="20" s="1"/>
  <c r="D498" i="20"/>
  <c r="N498" i="20" s="1"/>
  <c r="D499" i="20"/>
  <c r="N499" i="20" s="1"/>
  <c r="D500" i="20"/>
  <c r="N500" i="20" s="1"/>
  <c r="D501" i="20"/>
  <c r="N501" i="20" s="1"/>
  <c r="D502" i="20"/>
  <c r="N502" i="20" s="1"/>
  <c r="D503" i="20"/>
  <c r="N503" i="20" s="1"/>
  <c r="D504" i="20"/>
  <c r="N504" i="20" s="1"/>
  <c r="D505" i="20"/>
  <c r="N505" i="20" s="1"/>
  <c r="D506" i="20"/>
  <c r="N506" i="20" s="1"/>
  <c r="D507" i="20"/>
  <c r="N507" i="20" s="1"/>
  <c r="D508" i="20"/>
  <c r="N508" i="20" s="1"/>
  <c r="D509" i="20"/>
  <c r="N509" i="20" s="1"/>
  <c r="D510" i="20"/>
  <c r="N510" i="20" s="1"/>
  <c r="D511" i="20"/>
  <c r="N511" i="20" s="1"/>
  <c r="D512" i="20"/>
  <c r="N512" i="20" s="1"/>
  <c r="D3" i="20"/>
  <c r="N3" i="20" s="1"/>
  <c r="D4" i="18"/>
  <c r="N4" i="18" s="1"/>
  <c r="D5" i="18"/>
  <c r="N5" i="18" s="1"/>
  <c r="D6" i="18"/>
  <c r="N6" i="18" s="1"/>
  <c r="D7" i="18"/>
  <c r="N7" i="18" s="1"/>
  <c r="D8" i="18"/>
  <c r="N8" i="18" s="1"/>
  <c r="D9" i="18"/>
  <c r="N9" i="18" s="1"/>
  <c r="D10" i="18"/>
  <c r="N10" i="18" s="1"/>
  <c r="D11" i="18"/>
  <c r="N11" i="18" s="1"/>
  <c r="D12" i="18"/>
  <c r="N12" i="18" s="1"/>
  <c r="D13" i="18"/>
  <c r="N13" i="18" s="1"/>
  <c r="D14" i="18"/>
  <c r="N14" i="18" s="1"/>
  <c r="D15" i="18"/>
  <c r="N15" i="18" s="1"/>
  <c r="D16" i="18"/>
  <c r="N16" i="18" s="1"/>
  <c r="D17" i="18"/>
  <c r="N17" i="18" s="1"/>
  <c r="D18" i="18"/>
  <c r="N18" i="18" s="1"/>
  <c r="D19" i="18"/>
  <c r="N19" i="18" s="1"/>
  <c r="D20" i="18"/>
  <c r="N20" i="18" s="1"/>
  <c r="D21" i="18"/>
  <c r="N21" i="18" s="1"/>
  <c r="D22" i="18"/>
  <c r="N22" i="18" s="1"/>
  <c r="D23" i="18"/>
  <c r="N23" i="18" s="1"/>
  <c r="D24" i="18"/>
  <c r="N24" i="18" s="1"/>
  <c r="D25" i="18"/>
  <c r="N25" i="18" s="1"/>
  <c r="D26" i="18"/>
  <c r="N26" i="18" s="1"/>
  <c r="D27" i="18"/>
  <c r="N27" i="18" s="1"/>
  <c r="D28" i="18"/>
  <c r="N28" i="18" s="1"/>
  <c r="D29" i="18"/>
  <c r="N29" i="18" s="1"/>
  <c r="D30" i="18"/>
  <c r="N30" i="18" s="1"/>
  <c r="D31" i="18"/>
  <c r="N31" i="18" s="1"/>
  <c r="D32" i="18"/>
  <c r="N32" i="18" s="1"/>
  <c r="D33" i="18"/>
  <c r="N33" i="18" s="1"/>
  <c r="D34" i="18"/>
  <c r="N34" i="18" s="1"/>
  <c r="D35" i="18"/>
  <c r="N35" i="18" s="1"/>
  <c r="D36" i="18"/>
  <c r="N36" i="18" s="1"/>
  <c r="D37" i="18"/>
  <c r="N37" i="18" s="1"/>
  <c r="D38" i="18"/>
  <c r="N38" i="18" s="1"/>
  <c r="D39" i="18"/>
  <c r="N39" i="18" s="1"/>
  <c r="D40" i="18"/>
  <c r="N40" i="18" s="1"/>
  <c r="D41" i="18"/>
  <c r="N41" i="18" s="1"/>
  <c r="D42" i="18"/>
  <c r="N42" i="18" s="1"/>
  <c r="D43" i="18"/>
  <c r="N43" i="18" s="1"/>
  <c r="D44" i="18"/>
  <c r="N44" i="18" s="1"/>
  <c r="D45" i="18"/>
  <c r="N45" i="18" s="1"/>
  <c r="D46" i="18"/>
  <c r="N46" i="18" s="1"/>
  <c r="D47" i="18"/>
  <c r="N47" i="18" s="1"/>
  <c r="D48" i="18"/>
  <c r="N48" i="18" s="1"/>
  <c r="D49" i="18"/>
  <c r="N49" i="18" s="1"/>
  <c r="D50" i="18"/>
  <c r="N50" i="18" s="1"/>
  <c r="D51" i="18"/>
  <c r="N51" i="18" s="1"/>
  <c r="D52" i="18"/>
  <c r="N52" i="18" s="1"/>
  <c r="D53" i="18"/>
  <c r="N53" i="18" s="1"/>
  <c r="D54" i="18"/>
  <c r="N54" i="18" s="1"/>
  <c r="D55" i="18"/>
  <c r="N55" i="18" s="1"/>
  <c r="D56" i="18"/>
  <c r="N56" i="18" s="1"/>
  <c r="D57" i="18"/>
  <c r="N57" i="18" s="1"/>
  <c r="D58" i="18"/>
  <c r="N58" i="18" s="1"/>
  <c r="D59" i="18"/>
  <c r="N59" i="18" s="1"/>
  <c r="D60" i="18"/>
  <c r="N60" i="18" s="1"/>
  <c r="D61" i="18"/>
  <c r="N61" i="18" s="1"/>
  <c r="D62" i="18"/>
  <c r="N62" i="18" s="1"/>
  <c r="D63" i="18"/>
  <c r="N63" i="18" s="1"/>
  <c r="D64" i="18"/>
  <c r="N64" i="18" s="1"/>
  <c r="D65" i="18"/>
  <c r="N65" i="18" s="1"/>
  <c r="D66" i="18"/>
  <c r="N66" i="18" s="1"/>
  <c r="D67" i="18"/>
  <c r="N67" i="18" s="1"/>
  <c r="D68" i="18"/>
  <c r="N68" i="18" s="1"/>
  <c r="D69" i="18"/>
  <c r="N69" i="18" s="1"/>
  <c r="D70" i="18"/>
  <c r="N70" i="18" s="1"/>
  <c r="D71" i="18"/>
  <c r="N71" i="18" s="1"/>
  <c r="D72" i="18"/>
  <c r="N72" i="18" s="1"/>
  <c r="D73" i="18"/>
  <c r="N73" i="18" s="1"/>
  <c r="D74" i="18"/>
  <c r="N74" i="18" s="1"/>
  <c r="D75" i="18"/>
  <c r="N75" i="18" s="1"/>
  <c r="D76" i="18"/>
  <c r="N76" i="18" s="1"/>
  <c r="D77" i="18"/>
  <c r="N77" i="18" s="1"/>
  <c r="D78" i="18"/>
  <c r="N78" i="18" s="1"/>
  <c r="D79" i="18"/>
  <c r="N79" i="18" s="1"/>
  <c r="D80" i="18"/>
  <c r="N80" i="18" s="1"/>
  <c r="D81" i="18"/>
  <c r="N81" i="18" s="1"/>
  <c r="D82" i="18"/>
  <c r="N82" i="18" s="1"/>
  <c r="D83" i="18"/>
  <c r="N83" i="18" s="1"/>
  <c r="D84" i="18"/>
  <c r="N84" i="18" s="1"/>
  <c r="D85" i="18"/>
  <c r="N85" i="18" s="1"/>
  <c r="D86" i="18"/>
  <c r="N86" i="18" s="1"/>
  <c r="D87" i="18"/>
  <c r="N87" i="18" s="1"/>
  <c r="D88" i="18"/>
  <c r="N88" i="18" s="1"/>
  <c r="D89" i="18"/>
  <c r="N89" i="18" s="1"/>
  <c r="D90" i="18"/>
  <c r="N90" i="18" s="1"/>
  <c r="D91" i="18"/>
  <c r="N91" i="18" s="1"/>
  <c r="D92" i="18"/>
  <c r="N92" i="18" s="1"/>
  <c r="D93" i="18"/>
  <c r="N93" i="18" s="1"/>
  <c r="D94" i="18"/>
  <c r="N94" i="18" s="1"/>
  <c r="D95" i="18"/>
  <c r="N95" i="18" s="1"/>
  <c r="D96" i="18"/>
  <c r="N96" i="18" s="1"/>
  <c r="D97" i="18"/>
  <c r="N97" i="18" s="1"/>
  <c r="D98" i="18"/>
  <c r="N98" i="18" s="1"/>
  <c r="D99" i="18"/>
  <c r="N99" i="18" s="1"/>
  <c r="D100" i="18"/>
  <c r="N100" i="18" s="1"/>
  <c r="D101" i="18"/>
  <c r="N101" i="18" s="1"/>
  <c r="D102" i="18"/>
  <c r="N102" i="18" s="1"/>
  <c r="D103" i="18"/>
  <c r="N103" i="18" s="1"/>
  <c r="D104" i="18"/>
  <c r="N104" i="18" s="1"/>
  <c r="D105" i="18"/>
  <c r="N105" i="18" s="1"/>
  <c r="D106" i="18"/>
  <c r="N106" i="18" s="1"/>
  <c r="D107" i="18"/>
  <c r="N107" i="18" s="1"/>
  <c r="D108" i="18"/>
  <c r="N108" i="18" s="1"/>
  <c r="D109" i="18"/>
  <c r="N109" i="18" s="1"/>
  <c r="D110" i="18"/>
  <c r="N110" i="18" s="1"/>
  <c r="D111" i="18"/>
  <c r="N111" i="18" s="1"/>
  <c r="D112" i="18"/>
  <c r="N112" i="18" s="1"/>
  <c r="D113" i="18"/>
  <c r="N113" i="18" s="1"/>
  <c r="D114" i="18"/>
  <c r="N114" i="18" s="1"/>
  <c r="D115" i="18"/>
  <c r="N115" i="18" s="1"/>
  <c r="D116" i="18"/>
  <c r="N116" i="18" s="1"/>
  <c r="D117" i="18"/>
  <c r="N117" i="18" s="1"/>
  <c r="D118" i="18"/>
  <c r="N118" i="18" s="1"/>
  <c r="D119" i="18"/>
  <c r="N119" i="18" s="1"/>
  <c r="D120" i="18"/>
  <c r="N120" i="18" s="1"/>
  <c r="D121" i="18"/>
  <c r="N121" i="18" s="1"/>
  <c r="D122" i="18"/>
  <c r="N122" i="18" s="1"/>
  <c r="D123" i="18"/>
  <c r="N123" i="18" s="1"/>
  <c r="D124" i="18"/>
  <c r="N124" i="18" s="1"/>
  <c r="D125" i="18"/>
  <c r="N125" i="18" s="1"/>
  <c r="D126" i="18"/>
  <c r="N126" i="18" s="1"/>
  <c r="D127" i="18"/>
  <c r="N127" i="18" s="1"/>
  <c r="D128" i="18"/>
  <c r="N128" i="18" s="1"/>
  <c r="D129" i="18"/>
  <c r="N129" i="18" s="1"/>
  <c r="D130" i="18"/>
  <c r="N130" i="18" s="1"/>
  <c r="D131" i="18"/>
  <c r="N131" i="18" s="1"/>
  <c r="D132" i="18"/>
  <c r="N132" i="18" s="1"/>
  <c r="D133" i="18"/>
  <c r="N133" i="18" s="1"/>
  <c r="D134" i="18"/>
  <c r="N134" i="18" s="1"/>
  <c r="D135" i="18"/>
  <c r="N135" i="18" s="1"/>
  <c r="D136" i="18"/>
  <c r="N136" i="18" s="1"/>
  <c r="D137" i="18"/>
  <c r="N137" i="18" s="1"/>
  <c r="D138" i="18"/>
  <c r="N138" i="18" s="1"/>
  <c r="D139" i="18"/>
  <c r="N139" i="18" s="1"/>
  <c r="D140" i="18"/>
  <c r="N140" i="18" s="1"/>
  <c r="D141" i="18"/>
  <c r="N141" i="18" s="1"/>
  <c r="D142" i="18"/>
  <c r="N142" i="18" s="1"/>
  <c r="D143" i="18"/>
  <c r="N143" i="18" s="1"/>
  <c r="D144" i="18"/>
  <c r="N144" i="18" s="1"/>
  <c r="D145" i="18"/>
  <c r="N145" i="18" s="1"/>
  <c r="D146" i="18"/>
  <c r="N146" i="18" s="1"/>
  <c r="D147" i="18"/>
  <c r="N147" i="18" s="1"/>
  <c r="D148" i="18"/>
  <c r="N148" i="18" s="1"/>
  <c r="D149" i="18"/>
  <c r="N149" i="18" s="1"/>
  <c r="D150" i="18"/>
  <c r="N150" i="18" s="1"/>
  <c r="D151" i="18"/>
  <c r="N151" i="18" s="1"/>
  <c r="D152" i="18"/>
  <c r="N152" i="18" s="1"/>
  <c r="D153" i="18"/>
  <c r="N153" i="18" s="1"/>
  <c r="D154" i="18"/>
  <c r="N154" i="18" s="1"/>
  <c r="D155" i="18"/>
  <c r="N155" i="18" s="1"/>
  <c r="D156" i="18"/>
  <c r="N156" i="18" s="1"/>
  <c r="D157" i="18"/>
  <c r="N157" i="18" s="1"/>
  <c r="D158" i="18"/>
  <c r="N158" i="18" s="1"/>
  <c r="D159" i="18"/>
  <c r="N159" i="18" s="1"/>
  <c r="D160" i="18"/>
  <c r="N160" i="18" s="1"/>
  <c r="D161" i="18"/>
  <c r="N161" i="18" s="1"/>
  <c r="D162" i="18"/>
  <c r="N162" i="18" s="1"/>
  <c r="D163" i="18"/>
  <c r="N163" i="18" s="1"/>
  <c r="D164" i="18"/>
  <c r="N164" i="18" s="1"/>
  <c r="D165" i="18"/>
  <c r="N165" i="18" s="1"/>
  <c r="D166" i="18"/>
  <c r="N166" i="18" s="1"/>
  <c r="D167" i="18"/>
  <c r="N167" i="18" s="1"/>
  <c r="D168" i="18"/>
  <c r="N168" i="18" s="1"/>
  <c r="D169" i="18"/>
  <c r="N169" i="18" s="1"/>
  <c r="D170" i="18"/>
  <c r="N170" i="18" s="1"/>
  <c r="D171" i="18"/>
  <c r="N171" i="18" s="1"/>
  <c r="D172" i="18"/>
  <c r="N172" i="18" s="1"/>
  <c r="D173" i="18"/>
  <c r="N173" i="18" s="1"/>
  <c r="D174" i="18"/>
  <c r="N174" i="18" s="1"/>
  <c r="D175" i="18"/>
  <c r="N175" i="18" s="1"/>
  <c r="D176" i="18"/>
  <c r="N176" i="18" s="1"/>
  <c r="D177" i="18"/>
  <c r="N177" i="18" s="1"/>
  <c r="D178" i="18"/>
  <c r="N178" i="18" s="1"/>
  <c r="D179" i="18"/>
  <c r="N179" i="18" s="1"/>
  <c r="D180" i="18"/>
  <c r="N180" i="18" s="1"/>
  <c r="D181" i="18"/>
  <c r="N181" i="18" s="1"/>
  <c r="D182" i="18"/>
  <c r="N182" i="18" s="1"/>
  <c r="D183" i="18"/>
  <c r="N183" i="18" s="1"/>
  <c r="D184" i="18"/>
  <c r="N184" i="18" s="1"/>
  <c r="D185" i="18"/>
  <c r="N185" i="18" s="1"/>
  <c r="D186" i="18"/>
  <c r="N186" i="18" s="1"/>
  <c r="D187" i="18"/>
  <c r="N187" i="18" s="1"/>
  <c r="D188" i="18"/>
  <c r="N188" i="18" s="1"/>
  <c r="D189" i="18"/>
  <c r="N189" i="18" s="1"/>
  <c r="D190" i="18"/>
  <c r="N190" i="18" s="1"/>
  <c r="D191" i="18"/>
  <c r="N191" i="18" s="1"/>
  <c r="D192" i="18"/>
  <c r="N192" i="18" s="1"/>
  <c r="D193" i="18"/>
  <c r="N193" i="18" s="1"/>
  <c r="D194" i="18"/>
  <c r="N194" i="18" s="1"/>
  <c r="D195" i="18"/>
  <c r="N195" i="18" s="1"/>
  <c r="D196" i="18"/>
  <c r="N196" i="18" s="1"/>
  <c r="D197" i="18"/>
  <c r="N197" i="18" s="1"/>
  <c r="D198" i="18"/>
  <c r="N198" i="18" s="1"/>
  <c r="D199" i="18"/>
  <c r="N199" i="18" s="1"/>
  <c r="D200" i="18"/>
  <c r="N200" i="18" s="1"/>
  <c r="D201" i="18"/>
  <c r="N201" i="18" s="1"/>
  <c r="D202" i="18"/>
  <c r="N202" i="18" s="1"/>
  <c r="D203" i="18"/>
  <c r="N203" i="18" s="1"/>
  <c r="D204" i="18"/>
  <c r="N204" i="18" s="1"/>
  <c r="D205" i="18"/>
  <c r="N205" i="18" s="1"/>
  <c r="D206" i="18"/>
  <c r="N206" i="18" s="1"/>
  <c r="D207" i="18"/>
  <c r="N207" i="18" s="1"/>
  <c r="D208" i="18"/>
  <c r="N208" i="18" s="1"/>
  <c r="D209" i="18"/>
  <c r="N209" i="18" s="1"/>
  <c r="D210" i="18"/>
  <c r="N210" i="18" s="1"/>
  <c r="D211" i="18"/>
  <c r="N211" i="18" s="1"/>
  <c r="D212" i="18"/>
  <c r="N212" i="18" s="1"/>
  <c r="D213" i="18"/>
  <c r="N213" i="18" s="1"/>
  <c r="D214" i="18"/>
  <c r="N214" i="18" s="1"/>
  <c r="D215" i="18"/>
  <c r="N215" i="18" s="1"/>
  <c r="D216" i="18"/>
  <c r="N216" i="18" s="1"/>
  <c r="D217" i="18"/>
  <c r="N217" i="18" s="1"/>
  <c r="D218" i="18"/>
  <c r="N218" i="18" s="1"/>
  <c r="D219" i="18"/>
  <c r="N219" i="18" s="1"/>
  <c r="D220" i="18"/>
  <c r="N220" i="18" s="1"/>
  <c r="D221" i="18"/>
  <c r="N221" i="18" s="1"/>
  <c r="D222" i="18"/>
  <c r="N222" i="18" s="1"/>
  <c r="D223" i="18"/>
  <c r="N223" i="18" s="1"/>
  <c r="D224" i="18"/>
  <c r="N224" i="18" s="1"/>
  <c r="D225" i="18"/>
  <c r="N225" i="18" s="1"/>
  <c r="D226" i="18"/>
  <c r="N226" i="18" s="1"/>
  <c r="D227" i="18"/>
  <c r="N227" i="18" s="1"/>
  <c r="D228" i="18"/>
  <c r="N228" i="18" s="1"/>
  <c r="D229" i="18"/>
  <c r="N229" i="18" s="1"/>
  <c r="D230" i="18"/>
  <c r="N230" i="18" s="1"/>
  <c r="D231" i="18"/>
  <c r="N231" i="18" s="1"/>
  <c r="D232" i="18"/>
  <c r="N232" i="18" s="1"/>
  <c r="D233" i="18"/>
  <c r="N233" i="18" s="1"/>
  <c r="D234" i="18"/>
  <c r="N234" i="18" s="1"/>
  <c r="D235" i="18"/>
  <c r="N235" i="18" s="1"/>
  <c r="D236" i="18"/>
  <c r="N236" i="18" s="1"/>
  <c r="D237" i="18"/>
  <c r="N237" i="18" s="1"/>
  <c r="D238" i="18"/>
  <c r="N238" i="18" s="1"/>
  <c r="D239" i="18"/>
  <c r="N239" i="18" s="1"/>
  <c r="D240" i="18"/>
  <c r="N240" i="18" s="1"/>
  <c r="D241" i="18"/>
  <c r="N241" i="18" s="1"/>
  <c r="D242" i="18"/>
  <c r="N242" i="18" s="1"/>
  <c r="D243" i="18"/>
  <c r="N243" i="18" s="1"/>
  <c r="D244" i="18"/>
  <c r="N244" i="18" s="1"/>
  <c r="D245" i="18"/>
  <c r="N245" i="18" s="1"/>
  <c r="D246" i="18"/>
  <c r="N246" i="18" s="1"/>
  <c r="D247" i="18"/>
  <c r="N247" i="18" s="1"/>
  <c r="D248" i="18"/>
  <c r="N248" i="18" s="1"/>
  <c r="D249" i="18"/>
  <c r="N249" i="18" s="1"/>
  <c r="D250" i="18"/>
  <c r="N250" i="18" s="1"/>
  <c r="D251" i="18"/>
  <c r="N251" i="18" s="1"/>
  <c r="D252" i="18"/>
  <c r="N252" i="18" s="1"/>
  <c r="D253" i="18"/>
  <c r="N253" i="18" s="1"/>
  <c r="D254" i="18"/>
  <c r="N254" i="18" s="1"/>
  <c r="D255" i="18"/>
  <c r="N255" i="18" s="1"/>
  <c r="D256" i="18"/>
  <c r="N256" i="18" s="1"/>
  <c r="D257" i="18"/>
  <c r="N257" i="18" s="1"/>
  <c r="D258" i="18"/>
  <c r="N258" i="18" s="1"/>
  <c r="D259" i="18"/>
  <c r="N259" i="18" s="1"/>
  <c r="D260" i="18"/>
  <c r="N260" i="18" s="1"/>
  <c r="D261" i="18"/>
  <c r="N261" i="18" s="1"/>
  <c r="D262" i="18"/>
  <c r="N262" i="18" s="1"/>
  <c r="D263" i="18"/>
  <c r="N263" i="18" s="1"/>
  <c r="D264" i="18"/>
  <c r="N264" i="18" s="1"/>
  <c r="D265" i="18"/>
  <c r="N265" i="18" s="1"/>
  <c r="D266" i="18"/>
  <c r="N266" i="18" s="1"/>
  <c r="D267" i="18"/>
  <c r="N267" i="18" s="1"/>
  <c r="D268" i="18"/>
  <c r="N268" i="18" s="1"/>
  <c r="D269" i="18"/>
  <c r="N269" i="18" s="1"/>
  <c r="D270" i="18"/>
  <c r="N270" i="18" s="1"/>
  <c r="D271" i="18"/>
  <c r="N271" i="18" s="1"/>
  <c r="D272" i="18"/>
  <c r="N272" i="18" s="1"/>
  <c r="D273" i="18"/>
  <c r="N273" i="18" s="1"/>
  <c r="D274" i="18"/>
  <c r="N274" i="18" s="1"/>
  <c r="D275" i="18"/>
  <c r="N275" i="18" s="1"/>
  <c r="D276" i="18"/>
  <c r="N276" i="18" s="1"/>
  <c r="D277" i="18"/>
  <c r="N277" i="18" s="1"/>
  <c r="D278" i="18"/>
  <c r="N278" i="18" s="1"/>
  <c r="D279" i="18"/>
  <c r="N279" i="18" s="1"/>
  <c r="D280" i="18"/>
  <c r="N280" i="18" s="1"/>
  <c r="D281" i="18"/>
  <c r="N281" i="18" s="1"/>
  <c r="D282" i="18"/>
  <c r="N282" i="18" s="1"/>
  <c r="D283" i="18"/>
  <c r="N283" i="18" s="1"/>
  <c r="D284" i="18"/>
  <c r="N284" i="18" s="1"/>
  <c r="D285" i="18"/>
  <c r="N285" i="18" s="1"/>
  <c r="D286" i="18"/>
  <c r="N286" i="18" s="1"/>
  <c r="D287" i="18"/>
  <c r="N287" i="18" s="1"/>
  <c r="D288" i="18"/>
  <c r="N288" i="18" s="1"/>
  <c r="D289" i="18"/>
  <c r="N289" i="18" s="1"/>
  <c r="D290" i="18"/>
  <c r="N290" i="18" s="1"/>
  <c r="D291" i="18"/>
  <c r="N291" i="18" s="1"/>
  <c r="D292" i="18"/>
  <c r="N292" i="18" s="1"/>
  <c r="D293" i="18"/>
  <c r="N293" i="18" s="1"/>
  <c r="D294" i="18"/>
  <c r="N294" i="18" s="1"/>
  <c r="D295" i="18"/>
  <c r="N295" i="18" s="1"/>
  <c r="D296" i="18"/>
  <c r="N296" i="18" s="1"/>
  <c r="D297" i="18"/>
  <c r="N297" i="18" s="1"/>
  <c r="D298" i="18"/>
  <c r="N298" i="18" s="1"/>
  <c r="D299" i="18"/>
  <c r="N299" i="18" s="1"/>
  <c r="D300" i="18"/>
  <c r="N300" i="18" s="1"/>
  <c r="D301" i="18"/>
  <c r="N301" i="18" s="1"/>
  <c r="D302" i="18"/>
  <c r="N302" i="18" s="1"/>
  <c r="D303" i="18"/>
  <c r="N303" i="18" s="1"/>
  <c r="D304" i="18"/>
  <c r="N304" i="18" s="1"/>
  <c r="D305" i="18"/>
  <c r="N305" i="18" s="1"/>
  <c r="D306" i="18"/>
  <c r="N306" i="18" s="1"/>
  <c r="D307" i="18"/>
  <c r="N307" i="18" s="1"/>
  <c r="D308" i="18"/>
  <c r="N308" i="18" s="1"/>
  <c r="D309" i="18"/>
  <c r="N309" i="18" s="1"/>
  <c r="D310" i="18"/>
  <c r="N310" i="18" s="1"/>
  <c r="D311" i="18"/>
  <c r="N311" i="18" s="1"/>
  <c r="D312" i="18"/>
  <c r="N312" i="18" s="1"/>
  <c r="D313" i="18"/>
  <c r="N313" i="18" s="1"/>
  <c r="D314" i="18"/>
  <c r="N314" i="18" s="1"/>
  <c r="D315" i="18"/>
  <c r="N315" i="18" s="1"/>
  <c r="D316" i="18"/>
  <c r="N316" i="18" s="1"/>
  <c r="D317" i="18"/>
  <c r="N317" i="18" s="1"/>
  <c r="D318" i="18"/>
  <c r="N318" i="18" s="1"/>
  <c r="D319" i="18"/>
  <c r="N319" i="18" s="1"/>
  <c r="D320" i="18"/>
  <c r="N320" i="18" s="1"/>
  <c r="D321" i="18"/>
  <c r="N321" i="18" s="1"/>
  <c r="D322" i="18"/>
  <c r="N322" i="18" s="1"/>
  <c r="D323" i="18"/>
  <c r="N323" i="18" s="1"/>
  <c r="D324" i="18"/>
  <c r="N324" i="18" s="1"/>
  <c r="D325" i="18"/>
  <c r="N325" i="18" s="1"/>
  <c r="D326" i="18"/>
  <c r="N326" i="18" s="1"/>
  <c r="D327" i="18"/>
  <c r="N327" i="18" s="1"/>
  <c r="D328" i="18"/>
  <c r="N328" i="18" s="1"/>
  <c r="D329" i="18"/>
  <c r="N329" i="18" s="1"/>
  <c r="D330" i="18"/>
  <c r="N330" i="18" s="1"/>
  <c r="D331" i="18"/>
  <c r="N331" i="18" s="1"/>
  <c r="D332" i="18"/>
  <c r="N332" i="18" s="1"/>
  <c r="D333" i="18"/>
  <c r="N333" i="18" s="1"/>
  <c r="D334" i="18"/>
  <c r="N334" i="18" s="1"/>
  <c r="D335" i="18"/>
  <c r="N335" i="18" s="1"/>
  <c r="D336" i="18"/>
  <c r="N336" i="18" s="1"/>
  <c r="D337" i="18"/>
  <c r="N337" i="18" s="1"/>
  <c r="D338" i="18"/>
  <c r="N338" i="18" s="1"/>
  <c r="D339" i="18"/>
  <c r="N339" i="18" s="1"/>
  <c r="D340" i="18"/>
  <c r="N340" i="18" s="1"/>
  <c r="D341" i="18"/>
  <c r="N341" i="18" s="1"/>
  <c r="D342" i="18"/>
  <c r="N342" i="18" s="1"/>
  <c r="D343" i="18"/>
  <c r="N343" i="18" s="1"/>
  <c r="D344" i="18"/>
  <c r="N344" i="18" s="1"/>
  <c r="D345" i="18"/>
  <c r="N345" i="18" s="1"/>
  <c r="D346" i="18"/>
  <c r="N346" i="18" s="1"/>
  <c r="D347" i="18"/>
  <c r="N347" i="18" s="1"/>
  <c r="D348" i="18"/>
  <c r="N348" i="18" s="1"/>
  <c r="D349" i="18"/>
  <c r="N349" i="18" s="1"/>
  <c r="D350" i="18"/>
  <c r="N350" i="18" s="1"/>
  <c r="D351" i="18"/>
  <c r="N351" i="18" s="1"/>
  <c r="D352" i="18"/>
  <c r="N352" i="18" s="1"/>
  <c r="D353" i="18"/>
  <c r="N353" i="18" s="1"/>
  <c r="D354" i="18"/>
  <c r="N354" i="18" s="1"/>
  <c r="D355" i="18"/>
  <c r="N355" i="18" s="1"/>
  <c r="D356" i="18"/>
  <c r="N356" i="18" s="1"/>
  <c r="D357" i="18"/>
  <c r="N357" i="18" s="1"/>
  <c r="D358" i="18"/>
  <c r="N358" i="18" s="1"/>
  <c r="D359" i="18"/>
  <c r="N359" i="18" s="1"/>
  <c r="D360" i="18"/>
  <c r="N360" i="18" s="1"/>
  <c r="D361" i="18"/>
  <c r="N361" i="18" s="1"/>
  <c r="D362" i="18"/>
  <c r="N362" i="18" s="1"/>
  <c r="D363" i="18"/>
  <c r="N363" i="18" s="1"/>
  <c r="D364" i="18"/>
  <c r="N364" i="18" s="1"/>
  <c r="D365" i="18"/>
  <c r="N365" i="18" s="1"/>
  <c r="D366" i="18"/>
  <c r="N366" i="18" s="1"/>
  <c r="D367" i="18"/>
  <c r="N367" i="18" s="1"/>
  <c r="D368" i="18"/>
  <c r="N368" i="18" s="1"/>
  <c r="D369" i="18"/>
  <c r="N369" i="18" s="1"/>
  <c r="D370" i="18"/>
  <c r="N370" i="18" s="1"/>
  <c r="D371" i="18"/>
  <c r="N371" i="18" s="1"/>
  <c r="D372" i="18"/>
  <c r="N372" i="18" s="1"/>
  <c r="D373" i="18"/>
  <c r="N373" i="18" s="1"/>
  <c r="D374" i="18"/>
  <c r="N374" i="18" s="1"/>
  <c r="D375" i="18"/>
  <c r="N375" i="18" s="1"/>
  <c r="D376" i="18"/>
  <c r="N376" i="18" s="1"/>
  <c r="D377" i="18"/>
  <c r="N377" i="18" s="1"/>
  <c r="D378" i="18"/>
  <c r="N378" i="18" s="1"/>
  <c r="D379" i="18"/>
  <c r="N379" i="18" s="1"/>
  <c r="D380" i="18"/>
  <c r="N380" i="18" s="1"/>
  <c r="D381" i="18"/>
  <c r="N381" i="18" s="1"/>
  <c r="D382" i="18"/>
  <c r="N382" i="18" s="1"/>
  <c r="D383" i="18"/>
  <c r="N383" i="18" s="1"/>
  <c r="D384" i="18"/>
  <c r="N384" i="18" s="1"/>
  <c r="D385" i="18"/>
  <c r="N385" i="18" s="1"/>
  <c r="D386" i="18"/>
  <c r="N386" i="18" s="1"/>
  <c r="D387" i="18"/>
  <c r="N387" i="18" s="1"/>
  <c r="D388" i="18"/>
  <c r="N388" i="18" s="1"/>
  <c r="D389" i="18"/>
  <c r="N389" i="18" s="1"/>
  <c r="D390" i="18"/>
  <c r="N390" i="18" s="1"/>
  <c r="D391" i="18"/>
  <c r="N391" i="18" s="1"/>
  <c r="D392" i="18"/>
  <c r="N392" i="18" s="1"/>
  <c r="D393" i="18"/>
  <c r="N393" i="18" s="1"/>
  <c r="D394" i="18"/>
  <c r="N394" i="18" s="1"/>
  <c r="D395" i="18"/>
  <c r="N395" i="18" s="1"/>
  <c r="D396" i="18"/>
  <c r="N396" i="18" s="1"/>
  <c r="D397" i="18"/>
  <c r="N397" i="18" s="1"/>
  <c r="D398" i="18"/>
  <c r="N398" i="18" s="1"/>
  <c r="D399" i="18"/>
  <c r="N399" i="18" s="1"/>
  <c r="D400" i="18"/>
  <c r="N400" i="18" s="1"/>
  <c r="D401" i="18"/>
  <c r="N401" i="18" s="1"/>
  <c r="D402" i="18"/>
  <c r="N402" i="18" s="1"/>
  <c r="D403" i="18"/>
  <c r="N403" i="18" s="1"/>
  <c r="D404" i="18"/>
  <c r="N404" i="18" s="1"/>
  <c r="D405" i="18"/>
  <c r="N405" i="18" s="1"/>
  <c r="D406" i="18"/>
  <c r="N406" i="18" s="1"/>
  <c r="D407" i="18"/>
  <c r="N407" i="18" s="1"/>
  <c r="D408" i="18"/>
  <c r="N408" i="18" s="1"/>
  <c r="D409" i="18"/>
  <c r="N409" i="18" s="1"/>
  <c r="D410" i="18"/>
  <c r="N410" i="18" s="1"/>
  <c r="D411" i="18"/>
  <c r="N411" i="18" s="1"/>
  <c r="D412" i="18"/>
  <c r="N412" i="18" s="1"/>
  <c r="D413" i="18"/>
  <c r="N413" i="18" s="1"/>
  <c r="D414" i="18"/>
  <c r="N414" i="18" s="1"/>
  <c r="D415" i="18"/>
  <c r="N415" i="18" s="1"/>
  <c r="D416" i="18"/>
  <c r="N416" i="18" s="1"/>
  <c r="D417" i="18"/>
  <c r="N417" i="18" s="1"/>
  <c r="D418" i="18"/>
  <c r="N418" i="18" s="1"/>
  <c r="D419" i="18"/>
  <c r="N419" i="18" s="1"/>
  <c r="D420" i="18"/>
  <c r="N420" i="18" s="1"/>
  <c r="D421" i="18"/>
  <c r="N421" i="18" s="1"/>
  <c r="D422" i="18"/>
  <c r="N422" i="18" s="1"/>
  <c r="D423" i="18"/>
  <c r="N423" i="18" s="1"/>
  <c r="D424" i="18"/>
  <c r="N424" i="18" s="1"/>
  <c r="D425" i="18"/>
  <c r="N425" i="18" s="1"/>
  <c r="D426" i="18"/>
  <c r="N426" i="18" s="1"/>
  <c r="D427" i="18"/>
  <c r="N427" i="18" s="1"/>
  <c r="D428" i="18"/>
  <c r="N428" i="18" s="1"/>
  <c r="D429" i="18"/>
  <c r="N429" i="18" s="1"/>
  <c r="D430" i="18"/>
  <c r="N430" i="18" s="1"/>
  <c r="D431" i="18"/>
  <c r="N431" i="18" s="1"/>
  <c r="D432" i="18"/>
  <c r="N432" i="18" s="1"/>
  <c r="D433" i="18"/>
  <c r="N433" i="18" s="1"/>
  <c r="D434" i="18"/>
  <c r="N434" i="18" s="1"/>
  <c r="D435" i="18"/>
  <c r="N435" i="18" s="1"/>
  <c r="D436" i="18"/>
  <c r="N436" i="18" s="1"/>
  <c r="D437" i="18"/>
  <c r="N437" i="18" s="1"/>
  <c r="D438" i="18"/>
  <c r="N438" i="18" s="1"/>
  <c r="D439" i="18"/>
  <c r="N439" i="18" s="1"/>
  <c r="D440" i="18"/>
  <c r="N440" i="18" s="1"/>
  <c r="D441" i="18"/>
  <c r="N441" i="18" s="1"/>
  <c r="D442" i="18"/>
  <c r="N442" i="18" s="1"/>
  <c r="D443" i="18"/>
  <c r="N443" i="18" s="1"/>
  <c r="D444" i="18"/>
  <c r="N444" i="18" s="1"/>
  <c r="D445" i="18"/>
  <c r="N445" i="18" s="1"/>
  <c r="D446" i="18"/>
  <c r="N446" i="18" s="1"/>
  <c r="D447" i="18"/>
  <c r="N447" i="18" s="1"/>
  <c r="D448" i="18"/>
  <c r="N448" i="18" s="1"/>
  <c r="D449" i="18"/>
  <c r="N449" i="18" s="1"/>
  <c r="D450" i="18"/>
  <c r="N450" i="18" s="1"/>
  <c r="D451" i="18"/>
  <c r="N451" i="18" s="1"/>
  <c r="D452" i="18"/>
  <c r="N452" i="18" s="1"/>
  <c r="D453" i="18"/>
  <c r="N453" i="18" s="1"/>
  <c r="D454" i="18"/>
  <c r="N454" i="18" s="1"/>
  <c r="D455" i="18"/>
  <c r="N455" i="18" s="1"/>
  <c r="D456" i="18"/>
  <c r="N456" i="18" s="1"/>
  <c r="D457" i="18"/>
  <c r="N457" i="18" s="1"/>
  <c r="D458" i="18"/>
  <c r="N458" i="18" s="1"/>
  <c r="D459" i="18"/>
  <c r="N459" i="18" s="1"/>
  <c r="D460" i="18"/>
  <c r="N460" i="18" s="1"/>
  <c r="D461" i="18"/>
  <c r="N461" i="18" s="1"/>
  <c r="D462" i="18"/>
  <c r="N462" i="18" s="1"/>
  <c r="D463" i="18"/>
  <c r="N463" i="18" s="1"/>
  <c r="D464" i="18"/>
  <c r="N464" i="18" s="1"/>
  <c r="D465" i="18"/>
  <c r="N465" i="18" s="1"/>
  <c r="D466" i="18"/>
  <c r="N466" i="18" s="1"/>
  <c r="D467" i="18"/>
  <c r="N467" i="18" s="1"/>
  <c r="D468" i="18"/>
  <c r="N468" i="18" s="1"/>
  <c r="D469" i="18"/>
  <c r="N469" i="18" s="1"/>
  <c r="D470" i="18"/>
  <c r="N470" i="18" s="1"/>
  <c r="D471" i="18"/>
  <c r="N471" i="18" s="1"/>
  <c r="D472" i="18"/>
  <c r="N472" i="18" s="1"/>
  <c r="D473" i="18"/>
  <c r="N473" i="18" s="1"/>
  <c r="D474" i="18"/>
  <c r="N474" i="18" s="1"/>
  <c r="D475" i="18"/>
  <c r="N475" i="18" s="1"/>
  <c r="D476" i="18"/>
  <c r="N476" i="18" s="1"/>
  <c r="D477" i="18"/>
  <c r="N477" i="18" s="1"/>
  <c r="D478" i="18"/>
  <c r="N478" i="18" s="1"/>
  <c r="D479" i="18"/>
  <c r="N479" i="18" s="1"/>
  <c r="D480" i="18"/>
  <c r="N480" i="18" s="1"/>
  <c r="D481" i="18"/>
  <c r="N481" i="18" s="1"/>
  <c r="D482" i="18"/>
  <c r="N482" i="18" s="1"/>
  <c r="D483" i="18"/>
  <c r="N483" i="18" s="1"/>
  <c r="D484" i="18"/>
  <c r="N484" i="18" s="1"/>
  <c r="D485" i="18"/>
  <c r="N485" i="18" s="1"/>
  <c r="D486" i="18"/>
  <c r="N486" i="18" s="1"/>
  <c r="D487" i="18"/>
  <c r="N487" i="18" s="1"/>
  <c r="D488" i="18"/>
  <c r="N488" i="18" s="1"/>
  <c r="D489" i="18"/>
  <c r="N489" i="18" s="1"/>
  <c r="D490" i="18"/>
  <c r="N490" i="18" s="1"/>
  <c r="D491" i="18"/>
  <c r="N491" i="18" s="1"/>
  <c r="D492" i="18"/>
  <c r="N492" i="18" s="1"/>
  <c r="D493" i="18"/>
  <c r="N493" i="18" s="1"/>
  <c r="D494" i="18"/>
  <c r="N494" i="18" s="1"/>
  <c r="D495" i="18"/>
  <c r="N495" i="18" s="1"/>
  <c r="D496" i="18"/>
  <c r="N496" i="18" s="1"/>
  <c r="D497" i="18"/>
  <c r="N497" i="18" s="1"/>
  <c r="D498" i="18"/>
  <c r="N498" i="18" s="1"/>
  <c r="D499" i="18"/>
  <c r="N499" i="18" s="1"/>
  <c r="D500" i="18"/>
  <c r="N500" i="18" s="1"/>
  <c r="D501" i="18"/>
  <c r="N501" i="18" s="1"/>
  <c r="D502" i="18"/>
  <c r="N502" i="18" s="1"/>
  <c r="D503" i="18"/>
  <c r="N503" i="18" s="1"/>
  <c r="D504" i="18"/>
  <c r="N504" i="18" s="1"/>
  <c r="D505" i="18"/>
  <c r="N505" i="18" s="1"/>
  <c r="D506" i="18"/>
  <c r="N506" i="18" s="1"/>
  <c r="D507" i="18"/>
  <c r="N507" i="18" s="1"/>
  <c r="D508" i="18"/>
  <c r="N508" i="18" s="1"/>
  <c r="D509" i="18"/>
  <c r="N509" i="18" s="1"/>
  <c r="D510" i="18"/>
  <c r="N510" i="18" s="1"/>
  <c r="D511" i="18"/>
  <c r="N511" i="18" s="1"/>
  <c r="D512" i="18"/>
  <c r="N512" i="18" s="1"/>
  <c r="D3" i="18"/>
  <c r="N3" i="18" s="1"/>
  <c r="D4" i="16"/>
  <c r="N4" i="16" s="1"/>
  <c r="D5" i="16"/>
  <c r="N5" i="16" s="1"/>
  <c r="D6" i="16"/>
  <c r="N6" i="16" s="1"/>
  <c r="D7" i="16"/>
  <c r="N7" i="16" s="1"/>
  <c r="D8" i="16"/>
  <c r="N8" i="16" s="1"/>
  <c r="D9" i="16"/>
  <c r="N9" i="16" s="1"/>
  <c r="D10" i="16"/>
  <c r="N10" i="16" s="1"/>
  <c r="D11" i="16"/>
  <c r="N11" i="16" s="1"/>
  <c r="D12" i="16"/>
  <c r="N12" i="16" s="1"/>
  <c r="D13" i="16"/>
  <c r="N13" i="16" s="1"/>
  <c r="D14" i="16"/>
  <c r="N14" i="16" s="1"/>
  <c r="D15" i="16"/>
  <c r="N15" i="16" s="1"/>
  <c r="D16" i="16"/>
  <c r="N16" i="16" s="1"/>
  <c r="D17" i="16"/>
  <c r="N17" i="16" s="1"/>
  <c r="D18" i="16"/>
  <c r="N18" i="16" s="1"/>
  <c r="D19" i="16"/>
  <c r="N19" i="16" s="1"/>
  <c r="D20" i="16"/>
  <c r="N20" i="16" s="1"/>
  <c r="D21" i="16"/>
  <c r="N21" i="16" s="1"/>
  <c r="D22" i="16"/>
  <c r="N22" i="16" s="1"/>
  <c r="D23" i="16"/>
  <c r="N23" i="16" s="1"/>
  <c r="D24" i="16"/>
  <c r="N24" i="16" s="1"/>
  <c r="D25" i="16"/>
  <c r="N25" i="16" s="1"/>
  <c r="D26" i="16"/>
  <c r="N26" i="16" s="1"/>
  <c r="D27" i="16"/>
  <c r="N27" i="16" s="1"/>
  <c r="D28" i="16"/>
  <c r="N28" i="16" s="1"/>
  <c r="D29" i="16"/>
  <c r="N29" i="16" s="1"/>
  <c r="D30" i="16"/>
  <c r="N30" i="16" s="1"/>
  <c r="D31" i="16"/>
  <c r="N31" i="16" s="1"/>
  <c r="D32" i="16"/>
  <c r="N32" i="16" s="1"/>
  <c r="D33" i="16"/>
  <c r="N33" i="16" s="1"/>
  <c r="D34" i="16"/>
  <c r="N34" i="16" s="1"/>
  <c r="D35" i="16"/>
  <c r="N35" i="16" s="1"/>
  <c r="D36" i="16"/>
  <c r="N36" i="16" s="1"/>
  <c r="D37" i="16"/>
  <c r="N37" i="16" s="1"/>
  <c r="D38" i="16"/>
  <c r="N38" i="16" s="1"/>
  <c r="D39" i="16"/>
  <c r="N39" i="16" s="1"/>
  <c r="D40" i="16"/>
  <c r="N40" i="16" s="1"/>
  <c r="D41" i="16"/>
  <c r="N41" i="16" s="1"/>
  <c r="D42" i="16"/>
  <c r="N42" i="16" s="1"/>
  <c r="D43" i="16"/>
  <c r="N43" i="16" s="1"/>
  <c r="D44" i="16"/>
  <c r="N44" i="16" s="1"/>
  <c r="D45" i="16"/>
  <c r="N45" i="16" s="1"/>
  <c r="D46" i="16"/>
  <c r="N46" i="16" s="1"/>
  <c r="D47" i="16"/>
  <c r="N47" i="16" s="1"/>
  <c r="D48" i="16"/>
  <c r="N48" i="16" s="1"/>
  <c r="D49" i="16"/>
  <c r="N49" i="16" s="1"/>
  <c r="D50" i="16"/>
  <c r="N50" i="16" s="1"/>
  <c r="D51" i="16"/>
  <c r="N51" i="16" s="1"/>
  <c r="D52" i="16"/>
  <c r="N52" i="16" s="1"/>
  <c r="D53" i="16"/>
  <c r="N53" i="16" s="1"/>
  <c r="D54" i="16"/>
  <c r="N54" i="16" s="1"/>
  <c r="D55" i="16"/>
  <c r="N55" i="16" s="1"/>
  <c r="D56" i="16"/>
  <c r="N56" i="16" s="1"/>
  <c r="D57" i="16"/>
  <c r="N57" i="16" s="1"/>
  <c r="D58" i="16"/>
  <c r="N58" i="16" s="1"/>
  <c r="D59" i="16"/>
  <c r="N59" i="16" s="1"/>
  <c r="D60" i="16"/>
  <c r="N60" i="16" s="1"/>
  <c r="D61" i="16"/>
  <c r="N61" i="16" s="1"/>
  <c r="D62" i="16"/>
  <c r="N62" i="16" s="1"/>
  <c r="D63" i="16"/>
  <c r="N63" i="16" s="1"/>
  <c r="D64" i="16"/>
  <c r="N64" i="16" s="1"/>
  <c r="D65" i="16"/>
  <c r="N65" i="16" s="1"/>
  <c r="D66" i="16"/>
  <c r="N66" i="16" s="1"/>
  <c r="D67" i="16"/>
  <c r="N67" i="16" s="1"/>
  <c r="D68" i="16"/>
  <c r="N68" i="16" s="1"/>
  <c r="D69" i="16"/>
  <c r="N69" i="16" s="1"/>
  <c r="D70" i="16"/>
  <c r="N70" i="16" s="1"/>
  <c r="D71" i="16"/>
  <c r="N71" i="16" s="1"/>
  <c r="D72" i="16"/>
  <c r="N72" i="16" s="1"/>
  <c r="D73" i="16"/>
  <c r="N73" i="16" s="1"/>
  <c r="D74" i="16"/>
  <c r="N74" i="16" s="1"/>
  <c r="D75" i="16"/>
  <c r="N75" i="16" s="1"/>
  <c r="D76" i="16"/>
  <c r="N76" i="16" s="1"/>
  <c r="D77" i="16"/>
  <c r="N77" i="16" s="1"/>
  <c r="D78" i="16"/>
  <c r="N78" i="16" s="1"/>
  <c r="D79" i="16"/>
  <c r="N79" i="16" s="1"/>
  <c r="D80" i="16"/>
  <c r="N80" i="16" s="1"/>
  <c r="D81" i="16"/>
  <c r="N81" i="16" s="1"/>
  <c r="D82" i="16"/>
  <c r="N82" i="16" s="1"/>
  <c r="D83" i="16"/>
  <c r="N83" i="16" s="1"/>
  <c r="D84" i="16"/>
  <c r="N84" i="16" s="1"/>
  <c r="D85" i="16"/>
  <c r="N85" i="16" s="1"/>
  <c r="D86" i="16"/>
  <c r="N86" i="16" s="1"/>
  <c r="D87" i="16"/>
  <c r="N87" i="16" s="1"/>
  <c r="D88" i="16"/>
  <c r="N88" i="16" s="1"/>
  <c r="D89" i="16"/>
  <c r="N89" i="16" s="1"/>
  <c r="D90" i="16"/>
  <c r="N90" i="16" s="1"/>
  <c r="D91" i="16"/>
  <c r="N91" i="16" s="1"/>
  <c r="D92" i="16"/>
  <c r="N92" i="16" s="1"/>
  <c r="D93" i="16"/>
  <c r="N93" i="16" s="1"/>
  <c r="D94" i="16"/>
  <c r="N94" i="16" s="1"/>
  <c r="D95" i="16"/>
  <c r="N95" i="16" s="1"/>
  <c r="D96" i="16"/>
  <c r="N96" i="16" s="1"/>
  <c r="D97" i="16"/>
  <c r="N97" i="16" s="1"/>
  <c r="D98" i="16"/>
  <c r="N98" i="16" s="1"/>
  <c r="D99" i="16"/>
  <c r="N99" i="16" s="1"/>
  <c r="D100" i="16"/>
  <c r="N100" i="16" s="1"/>
  <c r="D101" i="16"/>
  <c r="N101" i="16" s="1"/>
  <c r="D102" i="16"/>
  <c r="N102" i="16" s="1"/>
  <c r="D103" i="16"/>
  <c r="N103" i="16" s="1"/>
  <c r="D104" i="16"/>
  <c r="N104" i="16" s="1"/>
  <c r="D105" i="16"/>
  <c r="N105" i="16" s="1"/>
  <c r="D106" i="16"/>
  <c r="N106" i="16" s="1"/>
  <c r="D107" i="16"/>
  <c r="N107" i="16" s="1"/>
  <c r="D108" i="16"/>
  <c r="N108" i="16" s="1"/>
  <c r="D109" i="16"/>
  <c r="N109" i="16" s="1"/>
  <c r="D110" i="16"/>
  <c r="N110" i="16" s="1"/>
  <c r="D111" i="16"/>
  <c r="N111" i="16" s="1"/>
  <c r="D112" i="16"/>
  <c r="N112" i="16" s="1"/>
  <c r="D113" i="16"/>
  <c r="N113" i="16" s="1"/>
  <c r="D114" i="16"/>
  <c r="N114" i="16" s="1"/>
  <c r="D115" i="16"/>
  <c r="N115" i="16" s="1"/>
  <c r="D116" i="16"/>
  <c r="N116" i="16" s="1"/>
  <c r="D117" i="16"/>
  <c r="N117" i="16" s="1"/>
  <c r="D118" i="16"/>
  <c r="N118" i="16" s="1"/>
  <c r="D119" i="16"/>
  <c r="N119" i="16" s="1"/>
  <c r="D120" i="16"/>
  <c r="N120" i="16" s="1"/>
  <c r="D121" i="16"/>
  <c r="N121" i="16" s="1"/>
  <c r="D122" i="16"/>
  <c r="N122" i="16" s="1"/>
  <c r="D123" i="16"/>
  <c r="N123" i="16" s="1"/>
  <c r="D124" i="16"/>
  <c r="N124" i="16" s="1"/>
  <c r="D125" i="16"/>
  <c r="N125" i="16" s="1"/>
  <c r="D126" i="16"/>
  <c r="N126" i="16" s="1"/>
  <c r="D127" i="16"/>
  <c r="N127" i="16" s="1"/>
  <c r="D128" i="16"/>
  <c r="N128" i="16" s="1"/>
  <c r="D129" i="16"/>
  <c r="N129" i="16" s="1"/>
  <c r="D130" i="16"/>
  <c r="N130" i="16" s="1"/>
  <c r="D131" i="16"/>
  <c r="N131" i="16" s="1"/>
  <c r="D132" i="16"/>
  <c r="N132" i="16" s="1"/>
  <c r="D133" i="16"/>
  <c r="N133" i="16" s="1"/>
  <c r="D134" i="16"/>
  <c r="N134" i="16" s="1"/>
  <c r="D135" i="16"/>
  <c r="N135" i="16" s="1"/>
  <c r="D136" i="16"/>
  <c r="N136" i="16" s="1"/>
  <c r="D137" i="16"/>
  <c r="N137" i="16" s="1"/>
  <c r="D138" i="16"/>
  <c r="N138" i="16" s="1"/>
  <c r="D139" i="16"/>
  <c r="N139" i="16" s="1"/>
  <c r="D140" i="16"/>
  <c r="N140" i="16" s="1"/>
  <c r="D141" i="16"/>
  <c r="N141" i="16" s="1"/>
  <c r="D142" i="16"/>
  <c r="N142" i="16" s="1"/>
  <c r="D143" i="16"/>
  <c r="N143" i="16" s="1"/>
  <c r="D144" i="16"/>
  <c r="N144" i="16" s="1"/>
  <c r="D145" i="16"/>
  <c r="N145" i="16" s="1"/>
  <c r="D146" i="16"/>
  <c r="N146" i="16" s="1"/>
  <c r="D147" i="16"/>
  <c r="N147" i="16" s="1"/>
  <c r="D148" i="16"/>
  <c r="N148" i="16" s="1"/>
  <c r="D149" i="16"/>
  <c r="N149" i="16" s="1"/>
  <c r="D150" i="16"/>
  <c r="N150" i="16" s="1"/>
  <c r="D151" i="16"/>
  <c r="N151" i="16" s="1"/>
  <c r="D152" i="16"/>
  <c r="N152" i="16" s="1"/>
  <c r="D153" i="16"/>
  <c r="N153" i="16" s="1"/>
  <c r="D154" i="16"/>
  <c r="N154" i="16" s="1"/>
  <c r="D155" i="16"/>
  <c r="N155" i="16" s="1"/>
  <c r="D156" i="16"/>
  <c r="N156" i="16" s="1"/>
  <c r="D157" i="16"/>
  <c r="N157" i="16" s="1"/>
  <c r="D158" i="16"/>
  <c r="N158" i="16" s="1"/>
  <c r="D159" i="16"/>
  <c r="N159" i="16" s="1"/>
  <c r="D160" i="16"/>
  <c r="N160" i="16" s="1"/>
  <c r="D161" i="16"/>
  <c r="N161" i="16" s="1"/>
  <c r="D162" i="16"/>
  <c r="N162" i="16" s="1"/>
  <c r="D163" i="16"/>
  <c r="N163" i="16" s="1"/>
  <c r="D164" i="16"/>
  <c r="N164" i="16" s="1"/>
  <c r="D165" i="16"/>
  <c r="N165" i="16" s="1"/>
  <c r="D166" i="16"/>
  <c r="N166" i="16" s="1"/>
  <c r="D167" i="16"/>
  <c r="N167" i="16" s="1"/>
  <c r="D168" i="16"/>
  <c r="N168" i="16" s="1"/>
  <c r="D169" i="16"/>
  <c r="N169" i="16" s="1"/>
  <c r="D170" i="16"/>
  <c r="N170" i="16" s="1"/>
  <c r="D171" i="16"/>
  <c r="N171" i="16" s="1"/>
  <c r="D172" i="16"/>
  <c r="N172" i="16" s="1"/>
  <c r="D173" i="16"/>
  <c r="N173" i="16" s="1"/>
  <c r="D174" i="16"/>
  <c r="N174" i="16" s="1"/>
  <c r="D175" i="16"/>
  <c r="N175" i="16" s="1"/>
  <c r="D176" i="16"/>
  <c r="N176" i="16" s="1"/>
  <c r="D177" i="16"/>
  <c r="N177" i="16" s="1"/>
  <c r="D178" i="16"/>
  <c r="N178" i="16" s="1"/>
  <c r="D179" i="16"/>
  <c r="N179" i="16" s="1"/>
  <c r="D180" i="16"/>
  <c r="N180" i="16" s="1"/>
  <c r="D181" i="16"/>
  <c r="N181" i="16" s="1"/>
  <c r="D182" i="16"/>
  <c r="N182" i="16" s="1"/>
  <c r="D183" i="16"/>
  <c r="N183" i="16" s="1"/>
  <c r="D184" i="16"/>
  <c r="N184" i="16" s="1"/>
  <c r="D185" i="16"/>
  <c r="N185" i="16" s="1"/>
  <c r="D186" i="16"/>
  <c r="N186" i="16" s="1"/>
  <c r="D187" i="16"/>
  <c r="N187" i="16" s="1"/>
  <c r="D188" i="16"/>
  <c r="N188" i="16" s="1"/>
  <c r="D189" i="16"/>
  <c r="N189" i="16" s="1"/>
  <c r="D190" i="16"/>
  <c r="N190" i="16" s="1"/>
  <c r="D191" i="16"/>
  <c r="N191" i="16" s="1"/>
  <c r="D192" i="16"/>
  <c r="N192" i="16" s="1"/>
  <c r="D193" i="16"/>
  <c r="N193" i="16" s="1"/>
  <c r="D194" i="16"/>
  <c r="N194" i="16" s="1"/>
  <c r="D195" i="16"/>
  <c r="N195" i="16" s="1"/>
  <c r="D196" i="16"/>
  <c r="N196" i="16" s="1"/>
  <c r="D197" i="16"/>
  <c r="N197" i="16" s="1"/>
  <c r="D198" i="16"/>
  <c r="N198" i="16" s="1"/>
  <c r="D199" i="16"/>
  <c r="N199" i="16" s="1"/>
  <c r="D200" i="16"/>
  <c r="N200" i="16" s="1"/>
  <c r="D201" i="16"/>
  <c r="N201" i="16" s="1"/>
  <c r="D202" i="16"/>
  <c r="N202" i="16" s="1"/>
  <c r="D203" i="16"/>
  <c r="N203" i="16" s="1"/>
  <c r="D204" i="16"/>
  <c r="N204" i="16" s="1"/>
  <c r="D205" i="16"/>
  <c r="N205" i="16" s="1"/>
  <c r="D206" i="16"/>
  <c r="N206" i="16" s="1"/>
  <c r="D207" i="16"/>
  <c r="N207" i="16" s="1"/>
  <c r="D208" i="16"/>
  <c r="N208" i="16" s="1"/>
  <c r="D209" i="16"/>
  <c r="N209" i="16" s="1"/>
  <c r="D210" i="16"/>
  <c r="N210" i="16" s="1"/>
  <c r="D211" i="16"/>
  <c r="N211" i="16" s="1"/>
  <c r="D212" i="16"/>
  <c r="N212" i="16" s="1"/>
  <c r="D213" i="16"/>
  <c r="N213" i="16" s="1"/>
  <c r="D214" i="16"/>
  <c r="N214" i="16" s="1"/>
  <c r="D215" i="16"/>
  <c r="N215" i="16" s="1"/>
  <c r="D216" i="16"/>
  <c r="N216" i="16" s="1"/>
  <c r="D217" i="16"/>
  <c r="N217" i="16" s="1"/>
  <c r="D218" i="16"/>
  <c r="N218" i="16" s="1"/>
  <c r="D219" i="16"/>
  <c r="N219" i="16" s="1"/>
  <c r="D220" i="16"/>
  <c r="N220" i="16" s="1"/>
  <c r="D221" i="16"/>
  <c r="N221" i="16" s="1"/>
  <c r="D222" i="16"/>
  <c r="N222" i="16" s="1"/>
  <c r="D223" i="16"/>
  <c r="N223" i="16" s="1"/>
  <c r="D224" i="16"/>
  <c r="N224" i="16" s="1"/>
  <c r="D225" i="16"/>
  <c r="N225" i="16" s="1"/>
  <c r="D226" i="16"/>
  <c r="N226" i="16" s="1"/>
  <c r="D227" i="16"/>
  <c r="N227" i="16" s="1"/>
  <c r="D228" i="16"/>
  <c r="N228" i="16" s="1"/>
  <c r="D229" i="16"/>
  <c r="N229" i="16" s="1"/>
  <c r="D230" i="16"/>
  <c r="N230" i="16" s="1"/>
  <c r="D231" i="16"/>
  <c r="N231" i="16" s="1"/>
  <c r="D232" i="16"/>
  <c r="N232" i="16" s="1"/>
  <c r="D233" i="16"/>
  <c r="N233" i="16" s="1"/>
  <c r="D234" i="16"/>
  <c r="N234" i="16" s="1"/>
  <c r="D235" i="16"/>
  <c r="N235" i="16" s="1"/>
  <c r="D236" i="16"/>
  <c r="N236" i="16" s="1"/>
  <c r="D237" i="16"/>
  <c r="N237" i="16" s="1"/>
  <c r="D238" i="16"/>
  <c r="N238" i="16" s="1"/>
  <c r="D239" i="16"/>
  <c r="N239" i="16" s="1"/>
  <c r="D240" i="16"/>
  <c r="N240" i="16" s="1"/>
  <c r="D241" i="16"/>
  <c r="N241" i="16" s="1"/>
  <c r="D242" i="16"/>
  <c r="N242" i="16" s="1"/>
  <c r="D243" i="16"/>
  <c r="N243" i="16" s="1"/>
  <c r="D244" i="16"/>
  <c r="N244" i="16" s="1"/>
  <c r="D245" i="16"/>
  <c r="N245" i="16" s="1"/>
  <c r="D246" i="16"/>
  <c r="N246" i="16" s="1"/>
  <c r="D247" i="16"/>
  <c r="N247" i="16" s="1"/>
  <c r="D248" i="16"/>
  <c r="N248" i="16" s="1"/>
  <c r="D249" i="16"/>
  <c r="N249" i="16" s="1"/>
  <c r="D250" i="16"/>
  <c r="N250" i="16" s="1"/>
  <c r="D251" i="16"/>
  <c r="N251" i="16" s="1"/>
  <c r="D252" i="16"/>
  <c r="N252" i="16" s="1"/>
  <c r="D253" i="16"/>
  <c r="N253" i="16" s="1"/>
  <c r="D254" i="16"/>
  <c r="N254" i="16" s="1"/>
  <c r="D255" i="16"/>
  <c r="N255" i="16" s="1"/>
  <c r="D256" i="16"/>
  <c r="N256" i="16" s="1"/>
  <c r="D257" i="16"/>
  <c r="N257" i="16" s="1"/>
  <c r="D258" i="16"/>
  <c r="N258" i="16" s="1"/>
  <c r="D259" i="16"/>
  <c r="N259" i="16" s="1"/>
  <c r="D260" i="16"/>
  <c r="N260" i="16" s="1"/>
  <c r="D261" i="16"/>
  <c r="N261" i="16" s="1"/>
  <c r="D262" i="16"/>
  <c r="N262" i="16" s="1"/>
  <c r="D263" i="16"/>
  <c r="N263" i="16" s="1"/>
  <c r="D264" i="16"/>
  <c r="N264" i="16" s="1"/>
  <c r="D265" i="16"/>
  <c r="N265" i="16" s="1"/>
  <c r="D266" i="16"/>
  <c r="N266" i="16" s="1"/>
  <c r="D267" i="16"/>
  <c r="N267" i="16" s="1"/>
  <c r="D268" i="16"/>
  <c r="N268" i="16" s="1"/>
  <c r="D269" i="16"/>
  <c r="N269" i="16" s="1"/>
  <c r="D270" i="16"/>
  <c r="N270" i="16" s="1"/>
  <c r="D271" i="16"/>
  <c r="N271" i="16" s="1"/>
  <c r="D272" i="16"/>
  <c r="N272" i="16" s="1"/>
  <c r="D273" i="16"/>
  <c r="N273" i="16" s="1"/>
  <c r="D274" i="16"/>
  <c r="N274" i="16" s="1"/>
  <c r="D275" i="16"/>
  <c r="N275" i="16" s="1"/>
  <c r="D276" i="16"/>
  <c r="N276" i="16" s="1"/>
  <c r="D277" i="16"/>
  <c r="N277" i="16" s="1"/>
  <c r="D278" i="16"/>
  <c r="N278" i="16" s="1"/>
  <c r="D279" i="16"/>
  <c r="N279" i="16" s="1"/>
  <c r="D280" i="16"/>
  <c r="N280" i="16" s="1"/>
  <c r="D281" i="16"/>
  <c r="N281" i="16" s="1"/>
  <c r="D282" i="16"/>
  <c r="N282" i="16" s="1"/>
  <c r="D283" i="16"/>
  <c r="N283" i="16" s="1"/>
  <c r="D284" i="16"/>
  <c r="N284" i="16" s="1"/>
  <c r="D285" i="16"/>
  <c r="N285" i="16" s="1"/>
  <c r="D286" i="16"/>
  <c r="N286" i="16" s="1"/>
  <c r="D287" i="16"/>
  <c r="N287" i="16" s="1"/>
  <c r="D288" i="16"/>
  <c r="N288" i="16" s="1"/>
  <c r="D289" i="16"/>
  <c r="N289" i="16" s="1"/>
  <c r="D290" i="16"/>
  <c r="N290" i="16" s="1"/>
  <c r="D291" i="16"/>
  <c r="N291" i="16" s="1"/>
  <c r="D292" i="16"/>
  <c r="N292" i="16" s="1"/>
  <c r="D293" i="16"/>
  <c r="N293" i="16" s="1"/>
  <c r="D294" i="16"/>
  <c r="N294" i="16" s="1"/>
  <c r="D295" i="16"/>
  <c r="N295" i="16" s="1"/>
  <c r="D296" i="16"/>
  <c r="N296" i="16" s="1"/>
  <c r="D297" i="16"/>
  <c r="N297" i="16" s="1"/>
  <c r="D298" i="16"/>
  <c r="N298" i="16" s="1"/>
  <c r="D299" i="16"/>
  <c r="N299" i="16" s="1"/>
  <c r="D300" i="16"/>
  <c r="N300" i="16" s="1"/>
  <c r="D301" i="16"/>
  <c r="N301" i="16" s="1"/>
  <c r="D302" i="16"/>
  <c r="N302" i="16" s="1"/>
  <c r="D303" i="16"/>
  <c r="N303" i="16" s="1"/>
  <c r="D304" i="16"/>
  <c r="N304" i="16" s="1"/>
  <c r="D305" i="16"/>
  <c r="N305" i="16" s="1"/>
  <c r="D306" i="16"/>
  <c r="N306" i="16" s="1"/>
  <c r="D307" i="16"/>
  <c r="N307" i="16" s="1"/>
  <c r="D308" i="16"/>
  <c r="N308" i="16" s="1"/>
  <c r="D309" i="16"/>
  <c r="N309" i="16" s="1"/>
  <c r="D310" i="16"/>
  <c r="N310" i="16" s="1"/>
  <c r="D311" i="16"/>
  <c r="N311" i="16" s="1"/>
  <c r="D312" i="16"/>
  <c r="N312" i="16" s="1"/>
  <c r="D313" i="16"/>
  <c r="N313" i="16" s="1"/>
  <c r="D314" i="16"/>
  <c r="N314" i="16" s="1"/>
  <c r="D315" i="16"/>
  <c r="N315" i="16" s="1"/>
  <c r="D316" i="16"/>
  <c r="N316" i="16" s="1"/>
  <c r="D317" i="16"/>
  <c r="N317" i="16" s="1"/>
  <c r="D318" i="16"/>
  <c r="N318" i="16" s="1"/>
  <c r="D319" i="16"/>
  <c r="N319" i="16" s="1"/>
  <c r="D320" i="16"/>
  <c r="N320" i="16" s="1"/>
  <c r="D321" i="16"/>
  <c r="N321" i="16" s="1"/>
  <c r="D322" i="16"/>
  <c r="N322" i="16" s="1"/>
  <c r="D323" i="16"/>
  <c r="N323" i="16" s="1"/>
  <c r="D324" i="16"/>
  <c r="N324" i="16" s="1"/>
  <c r="D325" i="16"/>
  <c r="N325" i="16" s="1"/>
  <c r="D326" i="16"/>
  <c r="N326" i="16" s="1"/>
  <c r="D327" i="16"/>
  <c r="N327" i="16" s="1"/>
  <c r="D328" i="16"/>
  <c r="N328" i="16" s="1"/>
  <c r="D329" i="16"/>
  <c r="N329" i="16" s="1"/>
  <c r="D330" i="16"/>
  <c r="N330" i="16" s="1"/>
  <c r="D331" i="16"/>
  <c r="N331" i="16" s="1"/>
  <c r="D332" i="16"/>
  <c r="N332" i="16" s="1"/>
  <c r="D333" i="16"/>
  <c r="N333" i="16" s="1"/>
  <c r="D334" i="16"/>
  <c r="N334" i="16" s="1"/>
  <c r="D335" i="16"/>
  <c r="N335" i="16" s="1"/>
  <c r="D336" i="16"/>
  <c r="N336" i="16" s="1"/>
  <c r="D337" i="16"/>
  <c r="N337" i="16" s="1"/>
  <c r="D338" i="16"/>
  <c r="N338" i="16" s="1"/>
  <c r="D339" i="16"/>
  <c r="N339" i="16" s="1"/>
  <c r="D340" i="16"/>
  <c r="N340" i="16" s="1"/>
  <c r="D341" i="16"/>
  <c r="N341" i="16" s="1"/>
  <c r="D342" i="16"/>
  <c r="N342" i="16" s="1"/>
  <c r="D343" i="16"/>
  <c r="N343" i="16" s="1"/>
  <c r="D344" i="16"/>
  <c r="N344" i="16" s="1"/>
  <c r="D345" i="16"/>
  <c r="N345" i="16" s="1"/>
  <c r="D346" i="16"/>
  <c r="N346" i="16" s="1"/>
  <c r="D347" i="16"/>
  <c r="N347" i="16" s="1"/>
  <c r="D348" i="16"/>
  <c r="N348" i="16" s="1"/>
  <c r="D349" i="16"/>
  <c r="N349" i="16" s="1"/>
  <c r="D350" i="16"/>
  <c r="N350" i="16" s="1"/>
  <c r="D351" i="16"/>
  <c r="N351" i="16" s="1"/>
  <c r="D352" i="16"/>
  <c r="N352" i="16" s="1"/>
  <c r="D353" i="16"/>
  <c r="N353" i="16" s="1"/>
  <c r="D354" i="16"/>
  <c r="N354" i="16" s="1"/>
  <c r="D355" i="16"/>
  <c r="N355" i="16" s="1"/>
  <c r="D356" i="16"/>
  <c r="N356" i="16" s="1"/>
  <c r="D357" i="16"/>
  <c r="N357" i="16" s="1"/>
  <c r="D358" i="16"/>
  <c r="N358" i="16" s="1"/>
  <c r="D359" i="16"/>
  <c r="N359" i="16" s="1"/>
  <c r="D360" i="16"/>
  <c r="N360" i="16" s="1"/>
  <c r="D361" i="16"/>
  <c r="N361" i="16" s="1"/>
  <c r="D362" i="16"/>
  <c r="N362" i="16" s="1"/>
  <c r="D363" i="16"/>
  <c r="N363" i="16" s="1"/>
  <c r="D364" i="16"/>
  <c r="N364" i="16" s="1"/>
  <c r="D365" i="16"/>
  <c r="N365" i="16" s="1"/>
  <c r="D366" i="16"/>
  <c r="N366" i="16" s="1"/>
  <c r="D367" i="16"/>
  <c r="N367" i="16" s="1"/>
  <c r="D368" i="16"/>
  <c r="N368" i="16" s="1"/>
  <c r="D369" i="16"/>
  <c r="N369" i="16" s="1"/>
  <c r="D370" i="16"/>
  <c r="N370" i="16" s="1"/>
  <c r="D371" i="16"/>
  <c r="N371" i="16" s="1"/>
  <c r="D372" i="16"/>
  <c r="N372" i="16" s="1"/>
  <c r="D373" i="16"/>
  <c r="N373" i="16" s="1"/>
  <c r="D374" i="16"/>
  <c r="N374" i="16" s="1"/>
  <c r="D375" i="16"/>
  <c r="N375" i="16" s="1"/>
  <c r="D376" i="16"/>
  <c r="N376" i="16" s="1"/>
  <c r="D377" i="16"/>
  <c r="N377" i="16" s="1"/>
  <c r="D378" i="16"/>
  <c r="N378" i="16" s="1"/>
  <c r="D379" i="16"/>
  <c r="N379" i="16" s="1"/>
  <c r="D380" i="16"/>
  <c r="N380" i="16" s="1"/>
  <c r="D381" i="16"/>
  <c r="N381" i="16" s="1"/>
  <c r="D382" i="16"/>
  <c r="N382" i="16" s="1"/>
  <c r="D383" i="16"/>
  <c r="N383" i="16" s="1"/>
  <c r="D384" i="16"/>
  <c r="N384" i="16" s="1"/>
  <c r="D385" i="16"/>
  <c r="N385" i="16" s="1"/>
  <c r="D386" i="16"/>
  <c r="N386" i="16" s="1"/>
  <c r="D387" i="16"/>
  <c r="N387" i="16" s="1"/>
  <c r="D388" i="16"/>
  <c r="N388" i="16" s="1"/>
  <c r="D389" i="16"/>
  <c r="N389" i="16" s="1"/>
  <c r="D390" i="16"/>
  <c r="N390" i="16" s="1"/>
  <c r="D391" i="16"/>
  <c r="N391" i="16" s="1"/>
  <c r="D392" i="16"/>
  <c r="N392" i="16" s="1"/>
  <c r="D393" i="16"/>
  <c r="N393" i="16" s="1"/>
  <c r="D394" i="16"/>
  <c r="N394" i="16" s="1"/>
  <c r="D395" i="16"/>
  <c r="N395" i="16" s="1"/>
  <c r="D396" i="16"/>
  <c r="N396" i="16" s="1"/>
  <c r="D397" i="16"/>
  <c r="N397" i="16" s="1"/>
  <c r="D398" i="16"/>
  <c r="N398" i="16" s="1"/>
  <c r="D399" i="16"/>
  <c r="N399" i="16" s="1"/>
  <c r="D400" i="16"/>
  <c r="N400" i="16" s="1"/>
  <c r="D401" i="16"/>
  <c r="N401" i="16" s="1"/>
  <c r="D402" i="16"/>
  <c r="N402" i="16" s="1"/>
  <c r="D403" i="16"/>
  <c r="N403" i="16" s="1"/>
  <c r="D404" i="16"/>
  <c r="N404" i="16" s="1"/>
  <c r="D405" i="16"/>
  <c r="N405" i="16" s="1"/>
  <c r="D406" i="16"/>
  <c r="N406" i="16" s="1"/>
  <c r="D407" i="16"/>
  <c r="N407" i="16" s="1"/>
  <c r="D408" i="16"/>
  <c r="N408" i="16" s="1"/>
  <c r="D409" i="16"/>
  <c r="N409" i="16" s="1"/>
  <c r="D410" i="16"/>
  <c r="N410" i="16" s="1"/>
  <c r="D411" i="16"/>
  <c r="N411" i="16" s="1"/>
  <c r="D412" i="16"/>
  <c r="N412" i="16" s="1"/>
  <c r="D413" i="16"/>
  <c r="N413" i="16" s="1"/>
  <c r="D414" i="16"/>
  <c r="N414" i="16" s="1"/>
  <c r="D415" i="16"/>
  <c r="N415" i="16" s="1"/>
  <c r="D416" i="16"/>
  <c r="N416" i="16" s="1"/>
  <c r="D417" i="16"/>
  <c r="N417" i="16" s="1"/>
  <c r="D418" i="16"/>
  <c r="N418" i="16" s="1"/>
  <c r="D419" i="16"/>
  <c r="N419" i="16" s="1"/>
  <c r="D420" i="16"/>
  <c r="N420" i="16" s="1"/>
  <c r="D421" i="16"/>
  <c r="N421" i="16" s="1"/>
  <c r="D422" i="16"/>
  <c r="N422" i="16" s="1"/>
  <c r="D423" i="16"/>
  <c r="N423" i="16" s="1"/>
  <c r="D424" i="16"/>
  <c r="N424" i="16" s="1"/>
  <c r="D425" i="16"/>
  <c r="N425" i="16" s="1"/>
  <c r="D426" i="16"/>
  <c r="N426" i="16" s="1"/>
  <c r="D427" i="16"/>
  <c r="N427" i="16" s="1"/>
  <c r="D428" i="16"/>
  <c r="N428" i="16" s="1"/>
  <c r="D429" i="16"/>
  <c r="N429" i="16" s="1"/>
  <c r="D430" i="16"/>
  <c r="N430" i="16" s="1"/>
  <c r="D431" i="16"/>
  <c r="N431" i="16" s="1"/>
  <c r="D432" i="16"/>
  <c r="N432" i="16" s="1"/>
  <c r="D433" i="16"/>
  <c r="N433" i="16" s="1"/>
  <c r="D434" i="16"/>
  <c r="N434" i="16" s="1"/>
  <c r="D435" i="16"/>
  <c r="N435" i="16" s="1"/>
  <c r="D436" i="16"/>
  <c r="N436" i="16" s="1"/>
  <c r="D437" i="16"/>
  <c r="N437" i="16" s="1"/>
  <c r="D438" i="16"/>
  <c r="N438" i="16" s="1"/>
  <c r="D439" i="16"/>
  <c r="N439" i="16" s="1"/>
  <c r="D440" i="16"/>
  <c r="N440" i="16" s="1"/>
  <c r="D441" i="16"/>
  <c r="N441" i="16" s="1"/>
  <c r="D442" i="16"/>
  <c r="N442" i="16" s="1"/>
  <c r="D443" i="16"/>
  <c r="N443" i="16" s="1"/>
  <c r="D444" i="16"/>
  <c r="N444" i="16" s="1"/>
  <c r="D445" i="16"/>
  <c r="N445" i="16" s="1"/>
  <c r="D446" i="16"/>
  <c r="N446" i="16" s="1"/>
  <c r="D447" i="16"/>
  <c r="N447" i="16" s="1"/>
  <c r="D448" i="16"/>
  <c r="N448" i="16" s="1"/>
  <c r="D449" i="16"/>
  <c r="N449" i="16" s="1"/>
  <c r="D450" i="16"/>
  <c r="N450" i="16" s="1"/>
  <c r="D451" i="16"/>
  <c r="N451" i="16" s="1"/>
  <c r="D452" i="16"/>
  <c r="N452" i="16" s="1"/>
  <c r="D453" i="16"/>
  <c r="N453" i="16" s="1"/>
  <c r="D454" i="16"/>
  <c r="N454" i="16" s="1"/>
  <c r="D455" i="16"/>
  <c r="N455" i="16" s="1"/>
  <c r="D456" i="16"/>
  <c r="N456" i="16" s="1"/>
  <c r="D457" i="16"/>
  <c r="N457" i="16" s="1"/>
  <c r="D458" i="16"/>
  <c r="N458" i="16" s="1"/>
  <c r="D459" i="16"/>
  <c r="N459" i="16" s="1"/>
  <c r="D460" i="16"/>
  <c r="N460" i="16" s="1"/>
  <c r="D461" i="16"/>
  <c r="N461" i="16" s="1"/>
  <c r="D462" i="16"/>
  <c r="N462" i="16" s="1"/>
  <c r="D463" i="16"/>
  <c r="N463" i="16" s="1"/>
  <c r="D464" i="16"/>
  <c r="N464" i="16" s="1"/>
  <c r="D465" i="16"/>
  <c r="N465" i="16" s="1"/>
  <c r="D466" i="16"/>
  <c r="N466" i="16" s="1"/>
  <c r="D467" i="16"/>
  <c r="N467" i="16" s="1"/>
  <c r="D468" i="16"/>
  <c r="N468" i="16" s="1"/>
  <c r="D469" i="16"/>
  <c r="N469" i="16" s="1"/>
  <c r="D470" i="16"/>
  <c r="N470" i="16" s="1"/>
  <c r="D471" i="16"/>
  <c r="N471" i="16" s="1"/>
  <c r="D472" i="16"/>
  <c r="N472" i="16" s="1"/>
  <c r="D473" i="16"/>
  <c r="N473" i="16" s="1"/>
  <c r="D474" i="16"/>
  <c r="N474" i="16" s="1"/>
  <c r="D475" i="16"/>
  <c r="N475" i="16" s="1"/>
  <c r="D476" i="16"/>
  <c r="N476" i="16" s="1"/>
  <c r="D477" i="16"/>
  <c r="N477" i="16" s="1"/>
  <c r="D478" i="16"/>
  <c r="N478" i="16" s="1"/>
  <c r="D479" i="16"/>
  <c r="N479" i="16" s="1"/>
  <c r="D480" i="16"/>
  <c r="N480" i="16" s="1"/>
  <c r="D481" i="16"/>
  <c r="N481" i="16" s="1"/>
  <c r="D482" i="16"/>
  <c r="N482" i="16" s="1"/>
  <c r="D483" i="16"/>
  <c r="N483" i="16" s="1"/>
  <c r="D484" i="16"/>
  <c r="N484" i="16" s="1"/>
  <c r="D485" i="16"/>
  <c r="N485" i="16" s="1"/>
  <c r="D486" i="16"/>
  <c r="N486" i="16" s="1"/>
  <c r="D487" i="16"/>
  <c r="N487" i="16" s="1"/>
  <c r="D488" i="16"/>
  <c r="N488" i="16" s="1"/>
  <c r="D489" i="16"/>
  <c r="N489" i="16" s="1"/>
  <c r="D490" i="16"/>
  <c r="N490" i="16" s="1"/>
  <c r="D491" i="16"/>
  <c r="N491" i="16" s="1"/>
  <c r="D492" i="16"/>
  <c r="N492" i="16" s="1"/>
  <c r="D493" i="16"/>
  <c r="N493" i="16" s="1"/>
  <c r="D494" i="16"/>
  <c r="N494" i="16" s="1"/>
  <c r="D495" i="16"/>
  <c r="N495" i="16" s="1"/>
  <c r="D496" i="16"/>
  <c r="N496" i="16" s="1"/>
  <c r="D497" i="16"/>
  <c r="N497" i="16" s="1"/>
  <c r="D498" i="16"/>
  <c r="N498" i="16" s="1"/>
  <c r="D499" i="16"/>
  <c r="N499" i="16" s="1"/>
  <c r="D500" i="16"/>
  <c r="N500" i="16" s="1"/>
  <c r="D501" i="16"/>
  <c r="N501" i="16" s="1"/>
  <c r="D502" i="16"/>
  <c r="N502" i="16" s="1"/>
  <c r="D503" i="16"/>
  <c r="N503" i="16" s="1"/>
  <c r="D504" i="16"/>
  <c r="N504" i="16" s="1"/>
  <c r="D505" i="16"/>
  <c r="N505" i="16" s="1"/>
  <c r="D506" i="16"/>
  <c r="N506" i="16" s="1"/>
  <c r="D507" i="16"/>
  <c r="N507" i="16" s="1"/>
  <c r="D508" i="16"/>
  <c r="N508" i="16" s="1"/>
  <c r="D509" i="16"/>
  <c r="N509" i="16" s="1"/>
  <c r="D510" i="16"/>
  <c r="N510" i="16" s="1"/>
  <c r="D511" i="16"/>
  <c r="N511" i="16" s="1"/>
  <c r="D512" i="16"/>
  <c r="N512" i="16" s="1"/>
  <c r="D3" i="16"/>
  <c r="N3" i="16" s="1"/>
  <c r="D4" i="14"/>
  <c r="N4" i="14" s="1"/>
  <c r="D5" i="14"/>
  <c r="N5" i="14" s="1"/>
  <c r="D6" i="14"/>
  <c r="N6" i="14" s="1"/>
  <c r="D7" i="14"/>
  <c r="N7" i="14" s="1"/>
  <c r="D8" i="14"/>
  <c r="N8" i="14" s="1"/>
  <c r="D9" i="14"/>
  <c r="N9" i="14" s="1"/>
  <c r="D10" i="14"/>
  <c r="N10" i="14" s="1"/>
  <c r="D11" i="14"/>
  <c r="N11" i="14" s="1"/>
  <c r="D12" i="14"/>
  <c r="N12" i="14" s="1"/>
  <c r="D13" i="14"/>
  <c r="N13" i="14" s="1"/>
  <c r="D14" i="14"/>
  <c r="N14" i="14" s="1"/>
  <c r="D15" i="14"/>
  <c r="N15" i="14" s="1"/>
  <c r="D16" i="14"/>
  <c r="N16" i="14" s="1"/>
  <c r="D17" i="14"/>
  <c r="N17" i="14" s="1"/>
  <c r="D18" i="14"/>
  <c r="N18" i="14" s="1"/>
  <c r="D19" i="14"/>
  <c r="N19" i="14" s="1"/>
  <c r="D20" i="14"/>
  <c r="N20" i="14" s="1"/>
  <c r="D21" i="14"/>
  <c r="N21" i="14" s="1"/>
  <c r="D22" i="14"/>
  <c r="N22" i="14" s="1"/>
  <c r="D23" i="14"/>
  <c r="N23" i="14" s="1"/>
  <c r="D24" i="14"/>
  <c r="N24" i="14" s="1"/>
  <c r="D25" i="14"/>
  <c r="N25" i="14" s="1"/>
  <c r="D26" i="14"/>
  <c r="N26" i="14" s="1"/>
  <c r="D27" i="14"/>
  <c r="N27" i="14" s="1"/>
  <c r="D28" i="14"/>
  <c r="N28" i="14" s="1"/>
  <c r="D29" i="14"/>
  <c r="N29" i="14" s="1"/>
  <c r="D30" i="14"/>
  <c r="N30" i="14" s="1"/>
  <c r="D31" i="14"/>
  <c r="N31" i="14" s="1"/>
  <c r="D32" i="14"/>
  <c r="N32" i="14" s="1"/>
  <c r="D33" i="14"/>
  <c r="N33" i="14" s="1"/>
  <c r="D34" i="14"/>
  <c r="N34" i="14" s="1"/>
  <c r="D35" i="14"/>
  <c r="N35" i="14" s="1"/>
  <c r="D36" i="14"/>
  <c r="N36" i="14" s="1"/>
  <c r="D37" i="14"/>
  <c r="N37" i="14" s="1"/>
  <c r="D38" i="14"/>
  <c r="N38" i="14" s="1"/>
  <c r="D39" i="14"/>
  <c r="N39" i="14" s="1"/>
  <c r="D40" i="14"/>
  <c r="N40" i="14" s="1"/>
  <c r="D41" i="14"/>
  <c r="N41" i="14" s="1"/>
  <c r="D42" i="14"/>
  <c r="N42" i="14" s="1"/>
  <c r="D43" i="14"/>
  <c r="N43" i="14" s="1"/>
  <c r="D44" i="14"/>
  <c r="N44" i="14" s="1"/>
  <c r="D45" i="14"/>
  <c r="N45" i="14" s="1"/>
  <c r="D46" i="14"/>
  <c r="N46" i="14" s="1"/>
  <c r="D47" i="14"/>
  <c r="N47" i="14" s="1"/>
  <c r="D48" i="14"/>
  <c r="N48" i="14" s="1"/>
  <c r="D49" i="14"/>
  <c r="N49" i="14" s="1"/>
  <c r="D50" i="14"/>
  <c r="N50" i="14" s="1"/>
  <c r="D51" i="14"/>
  <c r="N51" i="14" s="1"/>
  <c r="D52" i="14"/>
  <c r="N52" i="14" s="1"/>
  <c r="D53" i="14"/>
  <c r="N53" i="14" s="1"/>
  <c r="D54" i="14"/>
  <c r="N54" i="14" s="1"/>
  <c r="D55" i="14"/>
  <c r="N55" i="14" s="1"/>
  <c r="D56" i="14"/>
  <c r="N56" i="14" s="1"/>
  <c r="D57" i="14"/>
  <c r="N57" i="14" s="1"/>
  <c r="D58" i="14"/>
  <c r="N58" i="14" s="1"/>
  <c r="D59" i="14"/>
  <c r="N59" i="14" s="1"/>
  <c r="D60" i="14"/>
  <c r="N60" i="14" s="1"/>
  <c r="D61" i="14"/>
  <c r="N61" i="14" s="1"/>
  <c r="D62" i="14"/>
  <c r="N62" i="14" s="1"/>
  <c r="D63" i="14"/>
  <c r="N63" i="14" s="1"/>
  <c r="D64" i="14"/>
  <c r="N64" i="14" s="1"/>
  <c r="D65" i="14"/>
  <c r="N65" i="14" s="1"/>
  <c r="D66" i="14"/>
  <c r="N66" i="14" s="1"/>
  <c r="D67" i="14"/>
  <c r="N67" i="14" s="1"/>
  <c r="D68" i="14"/>
  <c r="N68" i="14" s="1"/>
  <c r="D69" i="14"/>
  <c r="N69" i="14" s="1"/>
  <c r="D70" i="14"/>
  <c r="N70" i="14" s="1"/>
  <c r="D71" i="14"/>
  <c r="N71" i="14" s="1"/>
  <c r="D72" i="14"/>
  <c r="N72" i="14" s="1"/>
  <c r="D73" i="14"/>
  <c r="N73" i="14" s="1"/>
  <c r="D74" i="14"/>
  <c r="N74" i="14" s="1"/>
  <c r="D75" i="14"/>
  <c r="N75" i="14" s="1"/>
  <c r="D76" i="14"/>
  <c r="N76" i="14" s="1"/>
  <c r="D77" i="14"/>
  <c r="N77" i="14" s="1"/>
  <c r="D78" i="14"/>
  <c r="N78" i="14" s="1"/>
  <c r="D79" i="14"/>
  <c r="N79" i="14" s="1"/>
  <c r="D80" i="14"/>
  <c r="N80" i="14" s="1"/>
  <c r="D81" i="14"/>
  <c r="N81" i="14" s="1"/>
  <c r="D82" i="14"/>
  <c r="N82" i="14" s="1"/>
  <c r="D83" i="14"/>
  <c r="N83" i="14" s="1"/>
  <c r="D84" i="14"/>
  <c r="N84" i="14" s="1"/>
  <c r="D85" i="14"/>
  <c r="N85" i="14" s="1"/>
  <c r="D86" i="14"/>
  <c r="N86" i="14" s="1"/>
  <c r="D87" i="14"/>
  <c r="N87" i="14" s="1"/>
  <c r="D88" i="14"/>
  <c r="N88" i="14" s="1"/>
  <c r="D89" i="14"/>
  <c r="N89" i="14" s="1"/>
  <c r="D90" i="14"/>
  <c r="N90" i="14" s="1"/>
  <c r="D91" i="14"/>
  <c r="N91" i="14" s="1"/>
  <c r="D92" i="14"/>
  <c r="N92" i="14" s="1"/>
  <c r="D93" i="14"/>
  <c r="N93" i="14" s="1"/>
  <c r="D94" i="14"/>
  <c r="N94" i="14" s="1"/>
  <c r="D95" i="14"/>
  <c r="N95" i="14" s="1"/>
  <c r="D96" i="14"/>
  <c r="N96" i="14" s="1"/>
  <c r="D97" i="14"/>
  <c r="N97" i="14" s="1"/>
  <c r="D98" i="14"/>
  <c r="N98" i="14" s="1"/>
  <c r="D99" i="14"/>
  <c r="N99" i="14" s="1"/>
  <c r="D100" i="14"/>
  <c r="N100" i="14" s="1"/>
  <c r="D101" i="14"/>
  <c r="N101" i="14" s="1"/>
  <c r="D102" i="14"/>
  <c r="N102" i="14" s="1"/>
  <c r="D103" i="14"/>
  <c r="N103" i="14" s="1"/>
  <c r="D104" i="14"/>
  <c r="N104" i="14" s="1"/>
  <c r="D105" i="14"/>
  <c r="N105" i="14" s="1"/>
  <c r="D106" i="14"/>
  <c r="N106" i="14" s="1"/>
  <c r="D107" i="14"/>
  <c r="N107" i="14" s="1"/>
  <c r="D108" i="14"/>
  <c r="N108" i="14" s="1"/>
  <c r="D109" i="14"/>
  <c r="N109" i="14" s="1"/>
  <c r="D110" i="14"/>
  <c r="N110" i="14" s="1"/>
  <c r="D111" i="14"/>
  <c r="N111" i="14" s="1"/>
  <c r="D112" i="14"/>
  <c r="N112" i="14" s="1"/>
  <c r="D113" i="14"/>
  <c r="N113" i="14" s="1"/>
  <c r="D114" i="14"/>
  <c r="N114" i="14" s="1"/>
  <c r="D115" i="14"/>
  <c r="N115" i="14" s="1"/>
  <c r="D116" i="14"/>
  <c r="N116" i="14" s="1"/>
  <c r="D117" i="14"/>
  <c r="N117" i="14" s="1"/>
  <c r="D118" i="14"/>
  <c r="N118" i="14" s="1"/>
  <c r="D119" i="14"/>
  <c r="N119" i="14" s="1"/>
  <c r="D120" i="14"/>
  <c r="N120" i="14" s="1"/>
  <c r="D121" i="14"/>
  <c r="N121" i="14" s="1"/>
  <c r="D122" i="14"/>
  <c r="N122" i="14" s="1"/>
  <c r="D123" i="14"/>
  <c r="N123" i="14" s="1"/>
  <c r="D124" i="14"/>
  <c r="N124" i="14" s="1"/>
  <c r="D125" i="14"/>
  <c r="N125" i="14" s="1"/>
  <c r="D126" i="14"/>
  <c r="N126" i="14" s="1"/>
  <c r="D127" i="14"/>
  <c r="N127" i="14" s="1"/>
  <c r="D128" i="14"/>
  <c r="N128" i="14" s="1"/>
  <c r="D129" i="14"/>
  <c r="N129" i="14" s="1"/>
  <c r="D130" i="14"/>
  <c r="N130" i="14" s="1"/>
  <c r="D131" i="14"/>
  <c r="N131" i="14" s="1"/>
  <c r="D132" i="14"/>
  <c r="N132" i="14" s="1"/>
  <c r="D133" i="14"/>
  <c r="N133" i="14" s="1"/>
  <c r="D134" i="14"/>
  <c r="N134" i="14" s="1"/>
  <c r="D135" i="14"/>
  <c r="N135" i="14" s="1"/>
  <c r="D136" i="14"/>
  <c r="N136" i="14" s="1"/>
  <c r="D137" i="14"/>
  <c r="N137" i="14" s="1"/>
  <c r="D138" i="14"/>
  <c r="N138" i="14" s="1"/>
  <c r="D139" i="14"/>
  <c r="N139" i="14" s="1"/>
  <c r="D140" i="14"/>
  <c r="N140" i="14" s="1"/>
  <c r="D141" i="14"/>
  <c r="N141" i="14" s="1"/>
  <c r="D142" i="14"/>
  <c r="N142" i="14" s="1"/>
  <c r="D143" i="14"/>
  <c r="N143" i="14" s="1"/>
  <c r="D144" i="14"/>
  <c r="N144" i="14" s="1"/>
  <c r="D145" i="14"/>
  <c r="N145" i="14" s="1"/>
  <c r="D146" i="14"/>
  <c r="N146" i="14" s="1"/>
  <c r="D147" i="14"/>
  <c r="N147" i="14" s="1"/>
  <c r="D148" i="14"/>
  <c r="N148" i="14" s="1"/>
  <c r="D149" i="14"/>
  <c r="N149" i="14" s="1"/>
  <c r="D150" i="14"/>
  <c r="N150" i="14" s="1"/>
  <c r="D151" i="14"/>
  <c r="N151" i="14" s="1"/>
  <c r="D152" i="14"/>
  <c r="N152" i="14" s="1"/>
  <c r="D153" i="14"/>
  <c r="N153" i="14" s="1"/>
  <c r="D154" i="14"/>
  <c r="N154" i="14" s="1"/>
  <c r="D155" i="14"/>
  <c r="N155" i="14" s="1"/>
  <c r="D156" i="14"/>
  <c r="N156" i="14" s="1"/>
  <c r="D157" i="14"/>
  <c r="N157" i="14" s="1"/>
  <c r="D158" i="14"/>
  <c r="N158" i="14" s="1"/>
  <c r="D159" i="14"/>
  <c r="N159" i="14" s="1"/>
  <c r="D160" i="14"/>
  <c r="N160" i="14" s="1"/>
  <c r="D161" i="14"/>
  <c r="N161" i="14" s="1"/>
  <c r="D162" i="14"/>
  <c r="N162" i="14" s="1"/>
  <c r="D163" i="14"/>
  <c r="N163" i="14" s="1"/>
  <c r="D164" i="14"/>
  <c r="N164" i="14" s="1"/>
  <c r="D165" i="14"/>
  <c r="N165" i="14" s="1"/>
  <c r="D166" i="14"/>
  <c r="N166" i="14" s="1"/>
  <c r="D167" i="14"/>
  <c r="N167" i="14" s="1"/>
  <c r="D168" i="14"/>
  <c r="N168" i="14" s="1"/>
  <c r="D169" i="14"/>
  <c r="N169" i="14" s="1"/>
  <c r="D170" i="14"/>
  <c r="N170" i="14" s="1"/>
  <c r="D171" i="14"/>
  <c r="N171" i="14" s="1"/>
  <c r="D172" i="14"/>
  <c r="N172" i="14" s="1"/>
  <c r="D173" i="14"/>
  <c r="N173" i="14" s="1"/>
  <c r="D174" i="14"/>
  <c r="N174" i="14" s="1"/>
  <c r="D175" i="14"/>
  <c r="N175" i="14" s="1"/>
  <c r="D176" i="14"/>
  <c r="N176" i="14" s="1"/>
  <c r="D177" i="14"/>
  <c r="N177" i="14" s="1"/>
  <c r="D178" i="14"/>
  <c r="N178" i="14" s="1"/>
  <c r="D179" i="14"/>
  <c r="N179" i="14" s="1"/>
  <c r="D180" i="14"/>
  <c r="N180" i="14" s="1"/>
  <c r="D181" i="14"/>
  <c r="N181" i="14" s="1"/>
  <c r="D182" i="14"/>
  <c r="N182" i="14" s="1"/>
  <c r="D183" i="14"/>
  <c r="N183" i="14" s="1"/>
  <c r="D184" i="14"/>
  <c r="N184" i="14" s="1"/>
  <c r="D185" i="14"/>
  <c r="N185" i="14" s="1"/>
  <c r="D186" i="14"/>
  <c r="N186" i="14" s="1"/>
  <c r="D187" i="14"/>
  <c r="N187" i="14" s="1"/>
  <c r="D188" i="14"/>
  <c r="N188" i="14" s="1"/>
  <c r="D189" i="14"/>
  <c r="N189" i="14" s="1"/>
  <c r="D190" i="14"/>
  <c r="N190" i="14" s="1"/>
  <c r="D191" i="14"/>
  <c r="N191" i="14" s="1"/>
  <c r="D192" i="14"/>
  <c r="N192" i="14" s="1"/>
  <c r="D193" i="14"/>
  <c r="N193" i="14" s="1"/>
  <c r="D194" i="14"/>
  <c r="N194" i="14" s="1"/>
  <c r="D195" i="14"/>
  <c r="N195" i="14" s="1"/>
  <c r="D196" i="14"/>
  <c r="N196" i="14" s="1"/>
  <c r="D197" i="14"/>
  <c r="N197" i="14" s="1"/>
  <c r="D198" i="14"/>
  <c r="N198" i="14" s="1"/>
  <c r="D199" i="14"/>
  <c r="N199" i="14" s="1"/>
  <c r="D200" i="14"/>
  <c r="N200" i="14" s="1"/>
  <c r="D201" i="14"/>
  <c r="N201" i="14" s="1"/>
  <c r="D202" i="14"/>
  <c r="N202" i="14" s="1"/>
  <c r="D203" i="14"/>
  <c r="N203" i="14" s="1"/>
  <c r="D204" i="14"/>
  <c r="N204" i="14" s="1"/>
  <c r="D205" i="14"/>
  <c r="N205" i="14" s="1"/>
  <c r="D206" i="14"/>
  <c r="N206" i="14" s="1"/>
  <c r="D207" i="14"/>
  <c r="N207" i="14" s="1"/>
  <c r="D208" i="14"/>
  <c r="N208" i="14" s="1"/>
  <c r="D209" i="14"/>
  <c r="N209" i="14" s="1"/>
  <c r="D210" i="14"/>
  <c r="N210" i="14" s="1"/>
  <c r="D211" i="14"/>
  <c r="N211" i="14" s="1"/>
  <c r="D212" i="14"/>
  <c r="N212" i="14" s="1"/>
  <c r="D213" i="14"/>
  <c r="N213" i="14" s="1"/>
  <c r="D214" i="14"/>
  <c r="N214" i="14" s="1"/>
  <c r="D215" i="14"/>
  <c r="N215" i="14" s="1"/>
  <c r="D216" i="14"/>
  <c r="N216" i="14" s="1"/>
  <c r="D217" i="14"/>
  <c r="N217" i="14" s="1"/>
  <c r="D218" i="14"/>
  <c r="N218" i="14" s="1"/>
  <c r="D219" i="14"/>
  <c r="N219" i="14" s="1"/>
  <c r="D220" i="14"/>
  <c r="N220" i="14" s="1"/>
  <c r="D221" i="14"/>
  <c r="N221" i="14" s="1"/>
  <c r="D222" i="14"/>
  <c r="N222" i="14" s="1"/>
  <c r="D223" i="14"/>
  <c r="N223" i="14" s="1"/>
  <c r="D224" i="14"/>
  <c r="N224" i="14" s="1"/>
  <c r="D225" i="14"/>
  <c r="N225" i="14" s="1"/>
  <c r="D226" i="14"/>
  <c r="N226" i="14" s="1"/>
  <c r="D227" i="14"/>
  <c r="N227" i="14" s="1"/>
  <c r="D228" i="14"/>
  <c r="N228" i="14" s="1"/>
  <c r="D229" i="14"/>
  <c r="N229" i="14" s="1"/>
  <c r="D230" i="14"/>
  <c r="N230" i="14" s="1"/>
  <c r="D231" i="14"/>
  <c r="N231" i="14" s="1"/>
  <c r="D232" i="14"/>
  <c r="N232" i="14" s="1"/>
  <c r="D233" i="14"/>
  <c r="N233" i="14" s="1"/>
  <c r="D234" i="14"/>
  <c r="N234" i="14" s="1"/>
  <c r="D235" i="14"/>
  <c r="N235" i="14" s="1"/>
  <c r="D236" i="14"/>
  <c r="N236" i="14" s="1"/>
  <c r="D237" i="14"/>
  <c r="N237" i="14" s="1"/>
  <c r="D238" i="14"/>
  <c r="N238" i="14" s="1"/>
  <c r="D239" i="14"/>
  <c r="N239" i="14" s="1"/>
  <c r="D240" i="14"/>
  <c r="N240" i="14" s="1"/>
  <c r="D241" i="14"/>
  <c r="N241" i="14" s="1"/>
  <c r="D242" i="14"/>
  <c r="N242" i="14" s="1"/>
  <c r="D243" i="14"/>
  <c r="N243" i="14" s="1"/>
  <c r="D244" i="14"/>
  <c r="N244" i="14" s="1"/>
  <c r="D245" i="14"/>
  <c r="N245" i="14" s="1"/>
  <c r="D246" i="14"/>
  <c r="N246" i="14" s="1"/>
  <c r="D247" i="14"/>
  <c r="N247" i="14" s="1"/>
  <c r="D248" i="14"/>
  <c r="N248" i="14" s="1"/>
  <c r="D249" i="14"/>
  <c r="N249" i="14" s="1"/>
  <c r="D250" i="14"/>
  <c r="N250" i="14" s="1"/>
  <c r="D251" i="14"/>
  <c r="N251" i="14" s="1"/>
  <c r="D252" i="14"/>
  <c r="N252" i="14" s="1"/>
  <c r="D253" i="14"/>
  <c r="N253" i="14" s="1"/>
  <c r="D254" i="14"/>
  <c r="N254" i="14" s="1"/>
  <c r="D255" i="14"/>
  <c r="N255" i="14" s="1"/>
  <c r="D256" i="14"/>
  <c r="N256" i="14" s="1"/>
  <c r="D257" i="14"/>
  <c r="N257" i="14" s="1"/>
  <c r="D258" i="14"/>
  <c r="N258" i="14" s="1"/>
  <c r="D259" i="14"/>
  <c r="N259" i="14" s="1"/>
  <c r="D260" i="14"/>
  <c r="N260" i="14" s="1"/>
  <c r="D261" i="14"/>
  <c r="N261" i="14" s="1"/>
  <c r="D262" i="14"/>
  <c r="N262" i="14" s="1"/>
  <c r="D263" i="14"/>
  <c r="N263" i="14" s="1"/>
  <c r="D264" i="14"/>
  <c r="N264" i="14" s="1"/>
  <c r="D265" i="14"/>
  <c r="N265" i="14" s="1"/>
  <c r="D266" i="14"/>
  <c r="N266" i="14" s="1"/>
  <c r="D267" i="14"/>
  <c r="N267" i="14" s="1"/>
  <c r="D268" i="14"/>
  <c r="N268" i="14" s="1"/>
  <c r="D269" i="14"/>
  <c r="N269" i="14" s="1"/>
  <c r="D270" i="14"/>
  <c r="N270" i="14" s="1"/>
  <c r="D271" i="14"/>
  <c r="N271" i="14" s="1"/>
  <c r="D272" i="14"/>
  <c r="N272" i="14" s="1"/>
  <c r="D273" i="14"/>
  <c r="N273" i="14" s="1"/>
  <c r="D274" i="14"/>
  <c r="N274" i="14" s="1"/>
  <c r="D275" i="14"/>
  <c r="N275" i="14" s="1"/>
  <c r="D276" i="14"/>
  <c r="N276" i="14" s="1"/>
  <c r="D277" i="14"/>
  <c r="N277" i="14" s="1"/>
  <c r="D278" i="14"/>
  <c r="N278" i="14" s="1"/>
  <c r="D279" i="14"/>
  <c r="N279" i="14" s="1"/>
  <c r="D280" i="14"/>
  <c r="N280" i="14" s="1"/>
  <c r="D281" i="14"/>
  <c r="N281" i="14" s="1"/>
  <c r="D282" i="14"/>
  <c r="N282" i="14" s="1"/>
  <c r="D283" i="14"/>
  <c r="N283" i="14" s="1"/>
  <c r="D284" i="14"/>
  <c r="N284" i="14" s="1"/>
  <c r="D285" i="14"/>
  <c r="N285" i="14" s="1"/>
  <c r="D286" i="14"/>
  <c r="N286" i="14" s="1"/>
  <c r="D287" i="14"/>
  <c r="N287" i="14" s="1"/>
  <c r="D288" i="14"/>
  <c r="N288" i="14" s="1"/>
  <c r="D289" i="14"/>
  <c r="N289" i="14" s="1"/>
  <c r="D290" i="14"/>
  <c r="N290" i="14" s="1"/>
  <c r="D291" i="14"/>
  <c r="N291" i="14" s="1"/>
  <c r="D292" i="14"/>
  <c r="N292" i="14" s="1"/>
  <c r="D293" i="14"/>
  <c r="N293" i="14" s="1"/>
  <c r="D294" i="14"/>
  <c r="N294" i="14" s="1"/>
  <c r="D295" i="14"/>
  <c r="N295" i="14" s="1"/>
  <c r="D296" i="14"/>
  <c r="N296" i="14" s="1"/>
  <c r="D297" i="14"/>
  <c r="N297" i="14" s="1"/>
  <c r="D298" i="14"/>
  <c r="N298" i="14" s="1"/>
  <c r="D299" i="14"/>
  <c r="N299" i="14" s="1"/>
  <c r="D300" i="14"/>
  <c r="N300" i="14" s="1"/>
  <c r="D301" i="14"/>
  <c r="N301" i="14" s="1"/>
  <c r="D302" i="14"/>
  <c r="N302" i="14" s="1"/>
  <c r="D303" i="14"/>
  <c r="N303" i="14" s="1"/>
  <c r="D304" i="14"/>
  <c r="N304" i="14" s="1"/>
  <c r="D305" i="14"/>
  <c r="N305" i="14" s="1"/>
  <c r="D306" i="14"/>
  <c r="N306" i="14" s="1"/>
  <c r="D307" i="14"/>
  <c r="N307" i="14" s="1"/>
  <c r="D308" i="14"/>
  <c r="N308" i="14" s="1"/>
  <c r="D309" i="14"/>
  <c r="N309" i="14" s="1"/>
  <c r="D310" i="14"/>
  <c r="N310" i="14" s="1"/>
  <c r="D311" i="14"/>
  <c r="N311" i="14" s="1"/>
  <c r="D312" i="14"/>
  <c r="N312" i="14" s="1"/>
  <c r="D313" i="14"/>
  <c r="N313" i="14" s="1"/>
  <c r="D314" i="14"/>
  <c r="N314" i="14" s="1"/>
  <c r="D315" i="14"/>
  <c r="N315" i="14" s="1"/>
  <c r="D316" i="14"/>
  <c r="N316" i="14" s="1"/>
  <c r="D317" i="14"/>
  <c r="N317" i="14" s="1"/>
  <c r="D318" i="14"/>
  <c r="N318" i="14" s="1"/>
  <c r="D319" i="14"/>
  <c r="N319" i="14" s="1"/>
  <c r="D320" i="14"/>
  <c r="N320" i="14" s="1"/>
  <c r="D321" i="14"/>
  <c r="N321" i="14" s="1"/>
  <c r="D322" i="14"/>
  <c r="N322" i="14" s="1"/>
  <c r="D323" i="14"/>
  <c r="N323" i="14" s="1"/>
  <c r="D324" i="14"/>
  <c r="N324" i="14" s="1"/>
  <c r="D325" i="14"/>
  <c r="N325" i="14" s="1"/>
  <c r="D326" i="14"/>
  <c r="N326" i="14" s="1"/>
  <c r="D327" i="14"/>
  <c r="N327" i="14" s="1"/>
  <c r="D328" i="14"/>
  <c r="N328" i="14" s="1"/>
  <c r="D329" i="14"/>
  <c r="N329" i="14" s="1"/>
  <c r="D330" i="14"/>
  <c r="N330" i="14" s="1"/>
  <c r="D331" i="14"/>
  <c r="N331" i="14" s="1"/>
  <c r="D332" i="14"/>
  <c r="N332" i="14" s="1"/>
  <c r="D333" i="14"/>
  <c r="N333" i="14" s="1"/>
  <c r="D334" i="14"/>
  <c r="N334" i="14" s="1"/>
  <c r="D335" i="14"/>
  <c r="N335" i="14" s="1"/>
  <c r="D336" i="14"/>
  <c r="N336" i="14" s="1"/>
  <c r="D337" i="14"/>
  <c r="N337" i="14" s="1"/>
  <c r="D338" i="14"/>
  <c r="N338" i="14" s="1"/>
  <c r="D339" i="14"/>
  <c r="N339" i="14" s="1"/>
  <c r="D340" i="14"/>
  <c r="N340" i="14" s="1"/>
  <c r="D341" i="14"/>
  <c r="N341" i="14" s="1"/>
  <c r="D342" i="14"/>
  <c r="N342" i="14" s="1"/>
  <c r="D343" i="14"/>
  <c r="N343" i="14" s="1"/>
  <c r="D344" i="14"/>
  <c r="N344" i="14" s="1"/>
  <c r="D345" i="14"/>
  <c r="N345" i="14" s="1"/>
  <c r="D346" i="14"/>
  <c r="N346" i="14" s="1"/>
  <c r="D347" i="14"/>
  <c r="N347" i="14" s="1"/>
  <c r="D348" i="14"/>
  <c r="N348" i="14" s="1"/>
  <c r="D349" i="14"/>
  <c r="N349" i="14" s="1"/>
  <c r="D350" i="14"/>
  <c r="N350" i="14" s="1"/>
  <c r="D351" i="14"/>
  <c r="N351" i="14" s="1"/>
  <c r="D352" i="14"/>
  <c r="N352" i="14" s="1"/>
  <c r="D353" i="14"/>
  <c r="N353" i="14" s="1"/>
  <c r="D354" i="14"/>
  <c r="N354" i="14" s="1"/>
  <c r="D355" i="14"/>
  <c r="N355" i="14" s="1"/>
  <c r="D356" i="14"/>
  <c r="N356" i="14" s="1"/>
  <c r="D357" i="14"/>
  <c r="N357" i="14" s="1"/>
  <c r="D358" i="14"/>
  <c r="N358" i="14" s="1"/>
  <c r="D359" i="14"/>
  <c r="N359" i="14" s="1"/>
  <c r="D360" i="14"/>
  <c r="N360" i="14" s="1"/>
  <c r="D361" i="14"/>
  <c r="N361" i="14" s="1"/>
  <c r="D362" i="14"/>
  <c r="N362" i="14" s="1"/>
  <c r="D363" i="14"/>
  <c r="N363" i="14" s="1"/>
  <c r="D364" i="14"/>
  <c r="N364" i="14" s="1"/>
  <c r="D365" i="14"/>
  <c r="N365" i="14" s="1"/>
  <c r="D366" i="14"/>
  <c r="N366" i="14" s="1"/>
  <c r="D367" i="14"/>
  <c r="N367" i="14" s="1"/>
  <c r="D368" i="14"/>
  <c r="N368" i="14" s="1"/>
  <c r="D369" i="14"/>
  <c r="N369" i="14" s="1"/>
  <c r="D370" i="14"/>
  <c r="N370" i="14" s="1"/>
  <c r="D371" i="14"/>
  <c r="N371" i="14" s="1"/>
  <c r="D372" i="14"/>
  <c r="N372" i="14" s="1"/>
  <c r="D373" i="14"/>
  <c r="N373" i="14" s="1"/>
  <c r="D374" i="14"/>
  <c r="N374" i="14" s="1"/>
  <c r="D375" i="14"/>
  <c r="N375" i="14" s="1"/>
  <c r="D376" i="14"/>
  <c r="N376" i="14" s="1"/>
  <c r="D377" i="14"/>
  <c r="N377" i="14" s="1"/>
  <c r="D378" i="14"/>
  <c r="N378" i="14" s="1"/>
  <c r="D379" i="14"/>
  <c r="N379" i="14" s="1"/>
  <c r="D380" i="14"/>
  <c r="N380" i="14" s="1"/>
  <c r="D381" i="14"/>
  <c r="N381" i="14" s="1"/>
  <c r="D382" i="14"/>
  <c r="N382" i="14" s="1"/>
  <c r="D383" i="14"/>
  <c r="N383" i="14" s="1"/>
  <c r="D384" i="14"/>
  <c r="N384" i="14" s="1"/>
  <c r="D385" i="14"/>
  <c r="N385" i="14" s="1"/>
  <c r="D386" i="14"/>
  <c r="N386" i="14" s="1"/>
  <c r="D387" i="14"/>
  <c r="N387" i="14" s="1"/>
  <c r="D388" i="14"/>
  <c r="N388" i="14" s="1"/>
  <c r="D389" i="14"/>
  <c r="N389" i="14" s="1"/>
  <c r="D390" i="14"/>
  <c r="N390" i="14" s="1"/>
  <c r="D391" i="14"/>
  <c r="N391" i="14" s="1"/>
  <c r="D392" i="14"/>
  <c r="N392" i="14" s="1"/>
  <c r="D393" i="14"/>
  <c r="N393" i="14" s="1"/>
  <c r="D394" i="14"/>
  <c r="N394" i="14" s="1"/>
  <c r="D395" i="14"/>
  <c r="N395" i="14" s="1"/>
  <c r="D396" i="14"/>
  <c r="N396" i="14" s="1"/>
  <c r="D397" i="14"/>
  <c r="N397" i="14" s="1"/>
  <c r="D398" i="14"/>
  <c r="N398" i="14" s="1"/>
  <c r="D399" i="14"/>
  <c r="N399" i="14" s="1"/>
  <c r="D400" i="14"/>
  <c r="N400" i="14" s="1"/>
  <c r="D401" i="14"/>
  <c r="N401" i="14" s="1"/>
  <c r="D402" i="14"/>
  <c r="N402" i="14" s="1"/>
  <c r="D403" i="14"/>
  <c r="N403" i="14" s="1"/>
  <c r="D404" i="14"/>
  <c r="N404" i="14" s="1"/>
  <c r="D405" i="14"/>
  <c r="N405" i="14" s="1"/>
  <c r="D406" i="14"/>
  <c r="N406" i="14" s="1"/>
  <c r="D407" i="14"/>
  <c r="N407" i="14" s="1"/>
  <c r="D408" i="14"/>
  <c r="N408" i="14" s="1"/>
  <c r="D409" i="14"/>
  <c r="N409" i="14" s="1"/>
  <c r="D410" i="14"/>
  <c r="N410" i="14" s="1"/>
  <c r="D411" i="14"/>
  <c r="N411" i="14" s="1"/>
  <c r="D412" i="14"/>
  <c r="N412" i="14" s="1"/>
  <c r="D413" i="14"/>
  <c r="N413" i="14" s="1"/>
  <c r="D414" i="14"/>
  <c r="N414" i="14" s="1"/>
  <c r="D415" i="14"/>
  <c r="N415" i="14" s="1"/>
  <c r="D416" i="14"/>
  <c r="N416" i="14" s="1"/>
  <c r="D417" i="14"/>
  <c r="N417" i="14" s="1"/>
  <c r="D418" i="14"/>
  <c r="N418" i="14" s="1"/>
  <c r="D419" i="14"/>
  <c r="N419" i="14" s="1"/>
  <c r="D420" i="14"/>
  <c r="N420" i="14" s="1"/>
  <c r="D421" i="14"/>
  <c r="N421" i="14" s="1"/>
  <c r="D422" i="14"/>
  <c r="N422" i="14" s="1"/>
  <c r="D423" i="14"/>
  <c r="N423" i="14" s="1"/>
  <c r="D424" i="14"/>
  <c r="N424" i="14" s="1"/>
  <c r="D425" i="14"/>
  <c r="N425" i="14" s="1"/>
  <c r="D426" i="14"/>
  <c r="N426" i="14" s="1"/>
  <c r="D427" i="14"/>
  <c r="N427" i="14" s="1"/>
  <c r="D428" i="14"/>
  <c r="N428" i="14" s="1"/>
  <c r="D429" i="14"/>
  <c r="N429" i="14" s="1"/>
  <c r="D430" i="14"/>
  <c r="N430" i="14" s="1"/>
  <c r="D431" i="14"/>
  <c r="N431" i="14" s="1"/>
  <c r="D432" i="14"/>
  <c r="N432" i="14" s="1"/>
  <c r="D433" i="14"/>
  <c r="N433" i="14" s="1"/>
  <c r="D434" i="14"/>
  <c r="N434" i="14" s="1"/>
  <c r="D435" i="14"/>
  <c r="N435" i="14" s="1"/>
  <c r="D436" i="14"/>
  <c r="N436" i="14" s="1"/>
  <c r="D437" i="14"/>
  <c r="N437" i="14" s="1"/>
  <c r="D438" i="14"/>
  <c r="N438" i="14" s="1"/>
  <c r="D439" i="14"/>
  <c r="N439" i="14" s="1"/>
  <c r="D440" i="14"/>
  <c r="N440" i="14" s="1"/>
  <c r="D441" i="14"/>
  <c r="N441" i="14" s="1"/>
  <c r="D442" i="14"/>
  <c r="N442" i="14" s="1"/>
  <c r="D443" i="14"/>
  <c r="N443" i="14" s="1"/>
  <c r="D444" i="14"/>
  <c r="N444" i="14" s="1"/>
  <c r="D445" i="14"/>
  <c r="N445" i="14" s="1"/>
  <c r="D446" i="14"/>
  <c r="N446" i="14" s="1"/>
  <c r="D447" i="14"/>
  <c r="N447" i="14" s="1"/>
  <c r="D448" i="14"/>
  <c r="N448" i="14" s="1"/>
  <c r="D449" i="14"/>
  <c r="N449" i="14" s="1"/>
  <c r="D450" i="14"/>
  <c r="N450" i="14" s="1"/>
  <c r="D451" i="14"/>
  <c r="N451" i="14" s="1"/>
  <c r="D452" i="14"/>
  <c r="N452" i="14" s="1"/>
  <c r="D453" i="14"/>
  <c r="N453" i="14" s="1"/>
  <c r="D454" i="14"/>
  <c r="N454" i="14" s="1"/>
  <c r="D455" i="14"/>
  <c r="N455" i="14" s="1"/>
  <c r="D456" i="14"/>
  <c r="N456" i="14" s="1"/>
  <c r="D457" i="14"/>
  <c r="N457" i="14" s="1"/>
  <c r="D458" i="14"/>
  <c r="N458" i="14" s="1"/>
  <c r="D459" i="14"/>
  <c r="N459" i="14" s="1"/>
  <c r="D460" i="14"/>
  <c r="N460" i="14" s="1"/>
  <c r="D461" i="14"/>
  <c r="N461" i="14" s="1"/>
  <c r="D462" i="14"/>
  <c r="N462" i="14" s="1"/>
  <c r="D463" i="14"/>
  <c r="N463" i="14" s="1"/>
  <c r="D464" i="14"/>
  <c r="N464" i="14" s="1"/>
  <c r="D465" i="14"/>
  <c r="N465" i="14" s="1"/>
  <c r="D466" i="14"/>
  <c r="N466" i="14" s="1"/>
  <c r="D467" i="14"/>
  <c r="N467" i="14" s="1"/>
  <c r="D468" i="14"/>
  <c r="N468" i="14" s="1"/>
  <c r="D469" i="14"/>
  <c r="N469" i="14" s="1"/>
  <c r="D470" i="14"/>
  <c r="N470" i="14" s="1"/>
  <c r="D471" i="14"/>
  <c r="N471" i="14" s="1"/>
  <c r="D472" i="14"/>
  <c r="N472" i="14" s="1"/>
  <c r="D473" i="14"/>
  <c r="N473" i="14" s="1"/>
  <c r="D474" i="14"/>
  <c r="N474" i="14" s="1"/>
  <c r="D475" i="14"/>
  <c r="N475" i="14" s="1"/>
  <c r="D476" i="14"/>
  <c r="N476" i="14" s="1"/>
  <c r="D477" i="14"/>
  <c r="N477" i="14" s="1"/>
  <c r="D478" i="14"/>
  <c r="N478" i="14" s="1"/>
  <c r="D479" i="14"/>
  <c r="N479" i="14" s="1"/>
  <c r="D480" i="14"/>
  <c r="N480" i="14" s="1"/>
  <c r="D481" i="14"/>
  <c r="N481" i="14" s="1"/>
  <c r="D482" i="14"/>
  <c r="N482" i="14" s="1"/>
  <c r="D483" i="14"/>
  <c r="N483" i="14" s="1"/>
  <c r="D484" i="14"/>
  <c r="N484" i="14" s="1"/>
  <c r="D485" i="14"/>
  <c r="N485" i="14" s="1"/>
  <c r="D486" i="14"/>
  <c r="N486" i="14" s="1"/>
  <c r="D487" i="14"/>
  <c r="N487" i="14" s="1"/>
  <c r="D488" i="14"/>
  <c r="N488" i="14" s="1"/>
  <c r="D489" i="14"/>
  <c r="N489" i="14" s="1"/>
  <c r="D490" i="14"/>
  <c r="N490" i="14" s="1"/>
  <c r="D491" i="14"/>
  <c r="N491" i="14" s="1"/>
  <c r="D492" i="14"/>
  <c r="N492" i="14" s="1"/>
  <c r="D493" i="14"/>
  <c r="N493" i="14" s="1"/>
  <c r="D494" i="14"/>
  <c r="N494" i="14" s="1"/>
  <c r="D495" i="14"/>
  <c r="N495" i="14" s="1"/>
  <c r="D496" i="14"/>
  <c r="N496" i="14" s="1"/>
  <c r="D497" i="14"/>
  <c r="N497" i="14" s="1"/>
  <c r="D498" i="14"/>
  <c r="N498" i="14" s="1"/>
  <c r="D499" i="14"/>
  <c r="N499" i="14" s="1"/>
  <c r="D500" i="14"/>
  <c r="N500" i="14" s="1"/>
  <c r="D501" i="14"/>
  <c r="N501" i="14" s="1"/>
  <c r="D502" i="14"/>
  <c r="N502" i="14" s="1"/>
  <c r="D503" i="14"/>
  <c r="N503" i="14" s="1"/>
  <c r="D504" i="14"/>
  <c r="N504" i="14" s="1"/>
  <c r="D505" i="14"/>
  <c r="N505" i="14" s="1"/>
  <c r="D506" i="14"/>
  <c r="N506" i="14" s="1"/>
  <c r="D507" i="14"/>
  <c r="N507" i="14" s="1"/>
  <c r="D508" i="14"/>
  <c r="N508" i="14" s="1"/>
  <c r="D509" i="14"/>
  <c r="N509" i="14" s="1"/>
  <c r="D510" i="14"/>
  <c r="N510" i="14" s="1"/>
  <c r="D511" i="14"/>
  <c r="N511" i="14" s="1"/>
  <c r="D512" i="14"/>
  <c r="N512" i="14" s="1"/>
  <c r="D3" i="14"/>
  <c r="N3" i="14" s="1"/>
  <c r="D4" i="12"/>
  <c r="N4" i="12" s="1"/>
  <c r="D5" i="12"/>
  <c r="N5" i="12" s="1"/>
  <c r="D6" i="12"/>
  <c r="N6" i="12" s="1"/>
  <c r="D7" i="12"/>
  <c r="N7" i="12" s="1"/>
  <c r="D8" i="12"/>
  <c r="N8" i="12" s="1"/>
  <c r="D9" i="12"/>
  <c r="N9" i="12" s="1"/>
  <c r="D10" i="12"/>
  <c r="N10" i="12" s="1"/>
  <c r="D11" i="12"/>
  <c r="N11" i="12" s="1"/>
  <c r="D12" i="12"/>
  <c r="N12" i="12" s="1"/>
  <c r="D13" i="12"/>
  <c r="N13" i="12" s="1"/>
  <c r="D14" i="12"/>
  <c r="N14" i="12" s="1"/>
  <c r="D15" i="12"/>
  <c r="N15" i="12" s="1"/>
  <c r="D16" i="12"/>
  <c r="N16" i="12" s="1"/>
  <c r="D17" i="12"/>
  <c r="N17" i="12" s="1"/>
  <c r="D18" i="12"/>
  <c r="N18" i="12" s="1"/>
  <c r="D19" i="12"/>
  <c r="N19" i="12" s="1"/>
  <c r="D20" i="12"/>
  <c r="N20" i="12" s="1"/>
  <c r="D21" i="12"/>
  <c r="N21" i="12" s="1"/>
  <c r="D22" i="12"/>
  <c r="N22" i="12" s="1"/>
  <c r="D23" i="12"/>
  <c r="N23" i="12" s="1"/>
  <c r="D24" i="12"/>
  <c r="N24" i="12" s="1"/>
  <c r="D25" i="12"/>
  <c r="N25" i="12" s="1"/>
  <c r="D26" i="12"/>
  <c r="N26" i="12" s="1"/>
  <c r="D27" i="12"/>
  <c r="N27" i="12" s="1"/>
  <c r="D28" i="12"/>
  <c r="N28" i="12" s="1"/>
  <c r="D29" i="12"/>
  <c r="N29" i="12" s="1"/>
  <c r="D30" i="12"/>
  <c r="N30" i="12" s="1"/>
  <c r="D31" i="12"/>
  <c r="N31" i="12" s="1"/>
  <c r="D32" i="12"/>
  <c r="N32" i="12" s="1"/>
  <c r="D33" i="12"/>
  <c r="N33" i="12" s="1"/>
  <c r="D34" i="12"/>
  <c r="N34" i="12" s="1"/>
  <c r="D35" i="12"/>
  <c r="N35" i="12" s="1"/>
  <c r="D36" i="12"/>
  <c r="N36" i="12" s="1"/>
  <c r="D37" i="12"/>
  <c r="N37" i="12" s="1"/>
  <c r="D38" i="12"/>
  <c r="N38" i="12" s="1"/>
  <c r="D39" i="12"/>
  <c r="N39" i="12" s="1"/>
  <c r="D40" i="12"/>
  <c r="N40" i="12" s="1"/>
  <c r="D41" i="12"/>
  <c r="N41" i="12" s="1"/>
  <c r="D42" i="12"/>
  <c r="N42" i="12" s="1"/>
  <c r="D43" i="12"/>
  <c r="N43" i="12" s="1"/>
  <c r="D44" i="12"/>
  <c r="N44" i="12" s="1"/>
  <c r="D45" i="12"/>
  <c r="N45" i="12" s="1"/>
  <c r="D46" i="12"/>
  <c r="N46" i="12" s="1"/>
  <c r="D47" i="12"/>
  <c r="N47" i="12" s="1"/>
  <c r="D48" i="12"/>
  <c r="N48" i="12" s="1"/>
  <c r="D49" i="12"/>
  <c r="N49" i="12" s="1"/>
  <c r="D50" i="12"/>
  <c r="N50" i="12" s="1"/>
  <c r="D51" i="12"/>
  <c r="N51" i="12" s="1"/>
  <c r="D52" i="12"/>
  <c r="N52" i="12" s="1"/>
  <c r="D53" i="12"/>
  <c r="N53" i="12" s="1"/>
  <c r="D54" i="12"/>
  <c r="N54" i="12" s="1"/>
  <c r="D55" i="12"/>
  <c r="N55" i="12" s="1"/>
  <c r="D56" i="12"/>
  <c r="N56" i="12" s="1"/>
  <c r="D57" i="12"/>
  <c r="N57" i="12" s="1"/>
  <c r="D58" i="12"/>
  <c r="N58" i="12" s="1"/>
  <c r="D59" i="12"/>
  <c r="N59" i="12" s="1"/>
  <c r="D60" i="12"/>
  <c r="N60" i="12" s="1"/>
  <c r="D61" i="12"/>
  <c r="N61" i="12" s="1"/>
  <c r="D62" i="12"/>
  <c r="N62" i="12" s="1"/>
  <c r="D63" i="12"/>
  <c r="N63" i="12" s="1"/>
  <c r="D64" i="12"/>
  <c r="N64" i="12" s="1"/>
  <c r="D65" i="12"/>
  <c r="N65" i="12" s="1"/>
  <c r="D66" i="12"/>
  <c r="N66" i="12" s="1"/>
  <c r="D67" i="12"/>
  <c r="N67" i="12" s="1"/>
  <c r="D68" i="12"/>
  <c r="N68" i="12" s="1"/>
  <c r="D69" i="12"/>
  <c r="N69" i="12" s="1"/>
  <c r="D70" i="12"/>
  <c r="N70" i="12" s="1"/>
  <c r="D71" i="12"/>
  <c r="N71" i="12" s="1"/>
  <c r="D72" i="12"/>
  <c r="N72" i="12" s="1"/>
  <c r="D73" i="12"/>
  <c r="N73" i="12" s="1"/>
  <c r="D74" i="12"/>
  <c r="N74" i="12" s="1"/>
  <c r="D75" i="12"/>
  <c r="N75" i="12" s="1"/>
  <c r="D76" i="12"/>
  <c r="N76" i="12" s="1"/>
  <c r="D77" i="12"/>
  <c r="N77" i="12" s="1"/>
  <c r="D78" i="12"/>
  <c r="N78" i="12" s="1"/>
  <c r="D79" i="12"/>
  <c r="N79" i="12" s="1"/>
  <c r="D80" i="12"/>
  <c r="N80" i="12" s="1"/>
  <c r="D81" i="12"/>
  <c r="N81" i="12" s="1"/>
  <c r="D82" i="12"/>
  <c r="N82" i="12" s="1"/>
  <c r="D83" i="12"/>
  <c r="N83" i="12" s="1"/>
  <c r="D84" i="12"/>
  <c r="N84" i="12" s="1"/>
  <c r="D85" i="12"/>
  <c r="N85" i="12" s="1"/>
  <c r="D86" i="12"/>
  <c r="N86" i="12" s="1"/>
  <c r="D87" i="12"/>
  <c r="N87" i="12" s="1"/>
  <c r="D88" i="12"/>
  <c r="N88" i="12" s="1"/>
  <c r="D89" i="12"/>
  <c r="N89" i="12" s="1"/>
  <c r="D90" i="12"/>
  <c r="N90" i="12" s="1"/>
  <c r="D91" i="12"/>
  <c r="N91" i="12" s="1"/>
  <c r="D92" i="12"/>
  <c r="N92" i="12" s="1"/>
  <c r="D93" i="12"/>
  <c r="N93" i="12" s="1"/>
  <c r="D94" i="12"/>
  <c r="N94" i="12" s="1"/>
  <c r="D95" i="12"/>
  <c r="N95" i="12" s="1"/>
  <c r="D96" i="12"/>
  <c r="N96" i="12" s="1"/>
  <c r="D97" i="12"/>
  <c r="N97" i="12" s="1"/>
  <c r="D98" i="12"/>
  <c r="N98" i="12" s="1"/>
  <c r="D99" i="12"/>
  <c r="N99" i="12" s="1"/>
  <c r="D100" i="12"/>
  <c r="N100" i="12" s="1"/>
  <c r="D101" i="12"/>
  <c r="N101" i="12" s="1"/>
  <c r="D102" i="12"/>
  <c r="N102" i="12" s="1"/>
  <c r="D103" i="12"/>
  <c r="N103" i="12" s="1"/>
  <c r="D104" i="12"/>
  <c r="N104" i="12" s="1"/>
  <c r="D105" i="12"/>
  <c r="N105" i="12" s="1"/>
  <c r="D106" i="12"/>
  <c r="N106" i="12" s="1"/>
  <c r="D107" i="12"/>
  <c r="N107" i="12" s="1"/>
  <c r="D108" i="12"/>
  <c r="N108" i="12" s="1"/>
  <c r="D109" i="12"/>
  <c r="N109" i="12" s="1"/>
  <c r="D110" i="12"/>
  <c r="N110" i="12" s="1"/>
  <c r="D111" i="12"/>
  <c r="N111" i="12" s="1"/>
  <c r="D112" i="12"/>
  <c r="N112" i="12" s="1"/>
  <c r="D113" i="12"/>
  <c r="N113" i="12" s="1"/>
  <c r="D114" i="12"/>
  <c r="N114" i="12" s="1"/>
  <c r="D115" i="12"/>
  <c r="N115" i="12" s="1"/>
  <c r="D116" i="12"/>
  <c r="N116" i="12" s="1"/>
  <c r="D117" i="12"/>
  <c r="N117" i="12" s="1"/>
  <c r="D118" i="12"/>
  <c r="N118" i="12" s="1"/>
  <c r="D119" i="12"/>
  <c r="N119" i="12" s="1"/>
  <c r="D120" i="12"/>
  <c r="N120" i="12" s="1"/>
  <c r="D121" i="12"/>
  <c r="N121" i="12" s="1"/>
  <c r="D122" i="12"/>
  <c r="N122" i="12" s="1"/>
  <c r="D123" i="12"/>
  <c r="N123" i="12" s="1"/>
  <c r="D124" i="12"/>
  <c r="N124" i="12" s="1"/>
  <c r="D125" i="12"/>
  <c r="N125" i="12" s="1"/>
  <c r="D126" i="12"/>
  <c r="N126" i="12" s="1"/>
  <c r="D127" i="12"/>
  <c r="N127" i="12" s="1"/>
  <c r="D128" i="12"/>
  <c r="N128" i="12" s="1"/>
  <c r="D129" i="12"/>
  <c r="N129" i="12" s="1"/>
  <c r="D130" i="12"/>
  <c r="N130" i="12" s="1"/>
  <c r="D131" i="12"/>
  <c r="N131" i="12" s="1"/>
  <c r="D132" i="12"/>
  <c r="N132" i="12" s="1"/>
  <c r="D133" i="12"/>
  <c r="N133" i="12" s="1"/>
  <c r="D134" i="12"/>
  <c r="N134" i="12" s="1"/>
  <c r="D135" i="12"/>
  <c r="N135" i="12" s="1"/>
  <c r="D136" i="12"/>
  <c r="N136" i="12" s="1"/>
  <c r="D137" i="12"/>
  <c r="N137" i="12" s="1"/>
  <c r="D138" i="12"/>
  <c r="N138" i="12" s="1"/>
  <c r="D139" i="12"/>
  <c r="N139" i="12" s="1"/>
  <c r="D140" i="12"/>
  <c r="N140" i="12" s="1"/>
  <c r="D141" i="12"/>
  <c r="N141" i="12" s="1"/>
  <c r="D142" i="12"/>
  <c r="N142" i="12" s="1"/>
  <c r="D143" i="12"/>
  <c r="N143" i="12" s="1"/>
  <c r="D144" i="12"/>
  <c r="N144" i="12" s="1"/>
  <c r="D145" i="12"/>
  <c r="N145" i="12" s="1"/>
  <c r="D146" i="12"/>
  <c r="N146" i="12" s="1"/>
  <c r="D147" i="12"/>
  <c r="N147" i="12" s="1"/>
  <c r="D148" i="12"/>
  <c r="N148" i="12" s="1"/>
  <c r="D149" i="12"/>
  <c r="N149" i="12" s="1"/>
  <c r="D150" i="12"/>
  <c r="N150" i="12" s="1"/>
  <c r="D151" i="12"/>
  <c r="N151" i="12" s="1"/>
  <c r="D152" i="12"/>
  <c r="N152" i="12" s="1"/>
  <c r="D153" i="12"/>
  <c r="N153" i="12" s="1"/>
  <c r="D154" i="12"/>
  <c r="N154" i="12" s="1"/>
  <c r="D155" i="12"/>
  <c r="N155" i="12" s="1"/>
  <c r="D156" i="12"/>
  <c r="N156" i="12" s="1"/>
  <c r="D157" i="12"/>
  <c r="N157" i="12" s="1"/>
  <c r="D158" i="12"/>
  <c r="N158" i="12" s="1"/>
  <c r="D159" i="12"/>
  <c r="N159" i="12" s="1"/>
  <c r="D160" i="12"/>
  <c r="N160" i="12" s="1"/>
  <c r="D161" i="12"/>
  <c r="N161" i="12" s="1"/>
  <c r="D162" i="12"/>
  <c r="N162" i="12" s="1"/>
  <c r="D163" i="12"/>
  <c r="N163" i="12" s="1"/>
  <c r="D164" i="12"/>
  <c r="N164" i="12" s="1"/>
  <c r="D165" i="12"/>
  <c r="N165" i="12" s="1"/>
  <c r="D166" i="12"/>
  <c r="N166" i="12" s="1"/>
  <c r="D167" i="12"/>
  <c r="N167" i="12" s="1"/>
  <c r="D168" i="12"/>
  <c r="N168" i="12" s="1"/>
  <c r="D169" i="12"/>
  <c r="N169" i="12" s="1"/>
  <c r="D170" i="12"/>
  <c r="N170" i="12" s="1"/>
  <c r="D171" i="12"/>
  <c r="N171" i="12" s="1"/>
  <c r="D172" i="12"/>
  <c r="N172" i="12" s="1"/>
  <c r="D173" i="12"/>
  <c r="N173" i="12" s="1"/>
  <c r="D174" i="12"/>
  <c r="N174" i="12" s="1"/>
  <c r="D175" i="12"/>
  <c r="N175" i="12" s="1"/>
  <c r="D176" i="12"/>
  <c r="N176" i="12" s="1"/>
  <c r="D177" i="12"/>
  <c r="N177" i="12" s="1"/>
  <c r="D178" i="12"/>
  <c r="N178" i="12" s="1"/>
  <c r="D179" i="12"/>
  <c r="N179" i="12" s="1"/>
  <c r="D180" i="12"/>
  <c r="N180" i="12" s="1"/>
  <c r="D181" i="12"/>
  <c r="N181" i="12" s="1"/>
  <c r="D182" i="12"/>
  <c r="N182" i="12" s="1"/>
  <c r="D183" i="12"/>
  <c r="N183" i="12" s="1"/>
  <c r="D184" i="12"/>
  <c r="N184" i="12" s="1"/>
  <c r="D185" i="12"/>
  <c r="N185" i="12" s="1"/>
  <c r="D186" i="12"/>
  <c r="N186" i="12" s="1"/>
  <c r="D187" i="12"/>
  <c r="N187" i="12" s="1"/>
  <c r="D188" i="12"/>
  <c r="N188" i="12" s="1"/>
  <c r="D189" i="12"/>
  <c r="N189" i="12" s="1"/>
  <c r="D190" i="12"/>
  <c r="N190" i="12" s="1"/>
  <c r="D191" i="12"/>
  <c r="N191" i="12" s="1"/>
  <c r="D192" i="12"/>
  <c r="N192" i="12" s="1"/>
  <c r="D193" i="12"/>
  <c r="N193" i="12" s="1"/>
  <c r="D194" i="12"/>
  <c r="N194" i="12" s="1"/>
  <c r="D195" i="12"/>
  <c r="N195" i="12" s="1"/>
  <c r="D196" i="12"/>
  <c r="N196" i="12" s="1"/>
  <c r="D197" i="12"/>
  <c r="N197" i="12" s="1"/>
  <c r="D198" i="12"/>
  <c r="N198" i="12" s="1"/>
  <c r="D199" i="12"/>
  <c r="N199" i="12" s="1"/>
  <c r="D200" i="12"/>
  <c r="N200" i="12" s="1"/>
  <c r="D201" i="12"/>
  <c r="N201" i="12" s="1"/>
  <c r="D202" i="12"/>
  <c r="N202" i="12" s="1"/>
  <c r="D203" i="12"/>
  <c r="N203" i="12" s="1"/>
  <c r="D204" i="12"/>
  <c r="N204" i="12" s="1"/>
  <c r="D205" i="12"/>
  <c r="N205" i="12" s="1"/>
  <c r="D206" i="12"/>
  <c r="N206" i="12" s="1"/>
  <c r="D207" i="12"/>
  <c r="N207" i="12" s="1"/>
  <c r="D208" i="12"/>
  <c r="N208" i="12" s="1"/>
  <c r="D209" i="12"/>
  <c r="N209" i="12" s="1"/>
  <c r="D210" i="12"/>
  <c r="N210" i="12" s="1"/>
  <c r="D211" i="12"/>
  <c r="N211" i="12" s="1"/>
  <c r="D212" i="12"/>
  <c r="N212" i="12" s="1"/>
  <c r="D213" i="12"/>
  <c r="N213" i="12" s="1"/>
  <c r="D214" i="12"/>
  <c r="N214" i="12" s="1"/>
  <c r="D215" i="12"/>
  <c r="N215" i="12" s="1"/>
  <c r="D216" i="12"/>
  <c r="N216" i="12" s="1"/>
  <c r="D217" i="12"/>
  <c r="N217" i="12" s="1"/>
  <c r="D218" i="12"/>
  <c r="N218" i="12" s="1"/>
  <c r="D219" i="12"/>
  <c r="N219" i="12" s="1"/>
  <c r="D220" i="12"/>
  <c r="N220" i="12" s="1"/>
  <c r="D221" i="12"/>
  <c r="N221" i="12" s="1"/>
  <c r="D222" i="12"/>
  <c r="N222" i="12" s="1"/>
  <c r="D223" i="12"/>
  <c r="N223" i="12" s="1"/>
  <c r="D224" i="12"/>
  <c r="N224" i="12" s="1"/>
  <c r="D225" i="12"/>
  <c r="N225" i="12" s="1"/>
  <c r="D226" i="12"/>
  <c r="N226" i="12" s="1"/>
  <c r="D227" i="12"/>
  <c r="N227" i="12" s="1"/>
  <c r="D228" i="12"/>
  <c r="N228" i="12" s="1"/>
  <c r="D229" i="12"/>
  <c r="N229" i="12" s="1"/>
  <c r="D230" i="12"/>
  <c r="N230" i="12" s="1"/>
  <c r="D231" i="12"/>
  <c r="N231" i="12" s="1"/>
  <c r="D232" i="12"/>
  <c r="N232" i="12" s="1"/>
  <c r="D233" i="12"/>
  <c r="N233" i="12" s="1"/>
  <c r="D234" i="12"/>
  <c r="N234" i="12" s="1"/>
  <c r="D235" i="12"/>
  <c r="N235" i="12" s="1"/>
  <c r="D236" i="12"/>
  <c r="N236" i="12" s="1"/>
  <c r="D237" i="12"/>
  <c r="N237" i="12" s="1"/>
  <c r="D238" i="12"/>
  <c r="N238" i="12" s="1"/>
  <c r="D239" i="12"/>
  <c r="N239" i="12" s="1"/>
  <c r="D240" i="12"/>
  <c r="N240" i="12" s="1"/>
  <c r="D241" i="12"/>
  <c r="N241" i="12" s="1"/>
  <c r="D242" i="12"/>
  <c r="N242" i="12" s="1"/>
  <c r="D243" i="12"/>
  <c r="N243" i="12" s="1"/>
  <c r="D244" i="12"/>
  <c r="N244" i="12" s="1"/>
  <c r="D245" i="12"/>
  <c r="N245" i="12" s="1"/>
  <c r="D246" i="12"/>
  <c r="N246" i="12" s="1"/>
  <c r="D247" i="12"/>
  <c r="N247" i="12" s="1"/>
  <c r="D248" i="12"/>
  <c r="N248" i="12" s="1"/>
  <c r="D249" i="12"/>
  <c r="N249" i="12" s="1"/>
  <c r="D250" i="12"/>
  <c r="N250" i="12" s="1"/>
  <c r="D251" i="12"/>
  <c r="N251" i="12" s="1"/>
  <c r="D252" i="12"/>
  <c r="N252" i="12" s="1"/>
  <c r="D253" i="12"/>
  <c r="N253" i="12" s="1"/>
  <c r="D254" i="12"/>
  <c r="N254" i="12" s="1"/>
  <c r="D255" i="12"/>
  <c r="N255" i="12" s="1"/>
  <c r="D256" i="12"/>
  <c r="N256" i="12" s="1"/>
  <c r="D257" i="12"/>
  <c r="N257" i="12" s="1"/>
  <c r="D258" i="12"/>
  <c r="N258" i="12" s="1"/>
  <c r="D259" i="12"/>
  <c r="N259" i="12" s="1"/>
  <c r="D260" i="12"/>
  <c r="N260" i="12" s="1"/>
  <c r="D261" i="12"/>
  <c r="N261" i="12" s="1"/>
  <c r="D262" i="12"/>
  <c r="N262" i="12" s="1"/>
  <c r="D263" i="12"/>
  <c r="N263" i="12" s="1"/>
  <c r="D264" i="12"/>
  <c r="N264" i="12" s="1"/>
  <c r="D265" i="12"/>
  <c r="N265" i="12" s="1"/>
  <c r="D266" i="12"/>
  <c r="N266" i="12" s="1"/>
  <c r="D267" i="12"/>
  <c r="N267" i="12" s="1"/>
  <c r="D268" i="12"/>
  <c r="N268" i="12" s="1"/>
  <c r="D269" i="12"/>
  <c r="N269" i="12" s="1"/>
  <c r="D270" i="12"/>
  <c r="N270" i="12" s="1"/>
  <c r="D271" i="12"/>
  <c r="N271" i="12" s="1"/>
  <c r="D272" i="12"/>
  <c r="N272" i="12" s="1"/>
  <c r="D273" i="12"/>
  <c r="N273" i="12" s="1"/>
  <c r="D274" i="12"/>
  <c r="N274" i="12" s="1"/>
  <c r="D275" i="12"/>
  <c r="N275" i="12" s="1"/>
  <c r="D276" i="12"/>
  <c r="N276" i="12" s="1"/>
  <c r="D277" i="12"/>
  <c r="N277" i="12" s="1"/>
  <c r="D278" i="12"/>
  <c r="N278" i="12" s="1"/>
  <c r="D279" i="12"/>
  <c r="N279" i="12" s="1"/>
  <c r="D280" i="12"/>
  <c r="N280" i="12" s="1"/>
  <c r="D281" i="12"/>
  <c r="N281" i="12" s="1"/>
  <c r="D282" i="12"/>
  <c r="N282" i="12" s="1"/>
  <c r="D283" i="12"/>
  <c r="N283" i="12" s="1"/>
  <c r="D284" i="12"/>
  <c r="N284" i="12" s="1"/>
  <c r="D285" i="12"/>
  <c r="N285" i="12" s="1"/>
  <c r="D286" i="12"/>
  <c r="N286" i="12" s="1"/>
  <c r="D287" i="12"/>
  <c r="N287" i="12" s="1"/>
  <c r="D288" i="12"/>
  <c r="N288" i="12" s="1"/>
  <c r="D289" i="12"/>
  <c r="N289" i="12" s="1"/>
  <c r="D290" i="12"/>
  <c r="N290" i="12" s="1"/>
  <c r="D291" i="12"/>
  <c r="N291" i="12" s="1"/>
  <c r="D292" i="12"/>
  <c r="N292" i="12" s="1"/>
  <c r="D293" i="12"/>
  <c r="N293" i="12" s="1"/>
  <c r="D294" i="12"/>
  <c r="N294" i="12" s="1"/>
  <c r="D295" i="12"/>
  <c r="N295" i="12" s="1"/>
  <c r="D296" i="12"/>
  <c r="N296" i="12" s="1"/>
  <c r="D297" i="12"/>
  <c r="N297" i="12" s="1"/>
  <c r="D298" i="12"/>
  <c r="N298" i="12" s="1"/>
  <c r="D299" i="12"/>
  <c r="N299" i="12" s="1"/>
  <c r="D300" i="12"/>
  <c r="N300" i="12" s="1"/>
  <c r="D301" i="12"/>
  <c r="N301" i="12" s="1"/>
  <c r="D302" i="12"/>
  <c r="N302" i="12" s="1"/>
  <c r="D303" i="12"/>
  <c r="N303" i="12" s="1"/>
  <c r="D304" i="12"/>
  <c r="N304" i="12" s="1"/>
  <c r="D305" i="12"/>
  <c r="N305" i="12" s="1"/>
  <c r="D306" i="12"/>
  <c r="N306" i="12" s="1"/>
  <c r="D307" i="12"/>
  <c r="N307" i="12" s="1"/>
  <c r="D308" i="12"/>
  <c r="N308" i="12" s="1"/>
  <c r="D309" i="12"/>
  <c r="N309" i="12" s="1"/>
  <c r="D310" i="12"/>
  <c r="N310" i="12" s="1"/>
  <c r="D311" i="12"/>
  <c r="N311" i="12" s="1"/>
  <c r="D312" i="12"/>
  <c r="N312" i="12" s="1"/>
  <c r="D313" i="12"/>
  <c r="N313" i="12" s="1"/>
  <c r="D314" i="12"/>
  <c r="N314" i="12" s="1"/>
  <c r="D315" i="12"/>
  <c r="N315" i="12" s="1"/>
  <c r="D316" i="12"/>
  <c r="N316" i="12" s="1"/>
  <c r="D317" i="12"/>
  <c r="N317" i="12" s="1"/>
  <c r="D318" i="12"/>
  <c r="N318" i="12" s="1"/>
  <c r="D319" i="12"/>
  <c r="N319" i="12" s="1"/>
  <c r="D320" i="12"/>
  <c r="N320" i="12" s="1"/>
  <c r="D321" i="12"/>
  <c r="N321" i="12" s="1"/>
  <c r="D322" i="12"/>
  <c r="N322" i="12" s="1"/>
  <c r="D323" i="12"/>
  <c r="N323" i="12" s="1"/>
  <c r="D324" i="12"/>
  <c r="N324" i="12" s="1"/>
  <c r="D325" i="12"/>
  <c r="N325" i="12" s="1"/>
  <c r="D326" i="12"/>
  <c r="N326" i="12" s="1"/>
  <c r="D327" i="12"/>
  <c r="N327" i="12" s="1"/>
  <c r="D328" i="12"/>
  <c r="N328" i="12" s="1"/>
  <c r="D329" i="12"/>
  <c r="N329" i="12" s="1"/>
  <c r="D330" i="12"/>
  <c r="N330" i="12" s="1"/>
  <c r="D331" i="12"/>
  <c r="N331" i="12" s="1"/>
  <c r="D332" i="12"/>
  <c r="N332" i="12" s="1"/>
  <c r="D333" i="12"/>
  <c r="N333" i="12" s="1"/>
  <c r="D334" i="12"/>
  <c r="N334" i="12" s="1"/>
  <c r="D335" i="12"/>
  <c r="N335" i="12" s="1"/>
  <c r="D336" i="12"/>
  <c r="N336" i="12" s="1"/>
  <c r="D337" i="12"/>
  <c r="N337" i="12" s="1"/>
  <c r="D338" i="12"/>
  <c r="N338" i="12" s="1"/>
  <c r="D339" i="12"/>
  <c r="N339" i="12" s="1"/>
  <c r="D340" i="12"/>
  <c r="N340" i="12" s="1"/>
  <c r="D341" i="12"/>
  <c r="N341" i="12" s="1"/>
  <c r="D342" i="12"/>
  <c r="N342" i="12" s="1"/>
  <c r="D343" i="12"/>
  <c r="N343" i="12" s="1"/>
  <c r="D344" i="12"/>
  <c r="N344" i="12" s="1"/>
  <c r="D345" i="12"/>
  <c r="N345" i="12" s="1"/>
  <c r="D346" i="12"/>
  <c r="N346" i="12" s="1"/>
  <c r="D347" i="12"/>
  <c r="N347" i="12" s="1"/>
  <c r="D348" i="12"/>
  <c r="N348" i="12" s="1"/>
  <c r="D349" i="12"/>
  <c r="N349" i="12" s="1"/>
  <c r="D350" i="12"/>
  <c r="N350" i="12" s="1"/>
  <c r="D351" i="12"/>
  <c r="N351" i="12" s="1"/>
  <c r="D352" i="12"/>
  <c r="N352" i="12" s="1"/>
  <c r="D353" i="12"/>
  <c r="N353" i="12" s="1"/>
  <c r="D354" i="12"/>
  <c r="N354" i="12" s="1"/>
  <c r="D355" i="12"/>
  <c r="N355" i="12" s="1"/>
  <c r="D356" i="12"/>
  <c r="N356" i="12" s="1"/>
  <c r="D357" i="12"/>
  <c r="N357" i="12" s="1"/>
  <c r="D358" i="12"/>
  <c r="N358" i="12" s="1"/>
  <c r="D359" i="12"/>
  <c r="N359" i="12" s="1"/>
  <c r="D360" i="12"/>
  <c r="N360" i="12" s="1"/>
  <c r="D361" i="12"/>
  <c r="N361" i="12" s="1"/>
  <c r="D362" i="12"/>
  <c r="N362" i="12" s="1"/>
  <c r="D363" i="12"/>
  <c r="N363" i="12" s="1"/>
  <c r="D364" i="12"/>
  <c r="N364" i="12" s="1"/>
  <c r="D365" i="12"/>
  <c r="N365" i="12" s="1"/>
  <c r="D366" i="12"/>
  <c r="N366" i="12" s="1"/>
  <c r="D367" i="12"/>
  <c r="N367" i="12" s="1"/>
  <c r="D368" i="12"/>
  <c r="N368" i="12" s="1"/>
  <c r="D369" i="12"/>
  <c r="N369" i="12" s="1"/>
  <c r="D370" i="12"/>
  <c r="N370" i="12" s="1"/>
  <c r="D371" i="12"/>
  <c r="N371" i="12" s="1"/>
  <c r="D372" i="12"/>
  <c r="N372" i="12" s="1"/>
  <c r="D373" i="12"/>
  <c r="N373" i="12" s="1"/>
  <c r="D374" i="12"/>
  <c r="N374" i="12" s="1"/>
  <c r="D375" i="12"/>
  <c r="N375" i="12" s="1"/>
  <c r="D376" i="12"/>
  <c r="N376" i="12" s="1"/>
  <c r="D377" i="12"/>
  <c r="N377" i="12" s="1"/>
  <c r="D378" i="12"/>
  <c r="N378" i="12" s="1"/>
  <c r="D379" i="12"/>
  <c r="N379" i="12" s="1"/>
  <c r="D380" i="12"/>
  <c r="N380" i="12" s="1"/>
  <c r="D381" i="12"/>
  <c r="N381" i="12" s="1"/>
  <c r="D382" i="12"/>
  <c r="N382" i="12" s="1"/>
  <c r="D383" i="12"/>
  <c r="N383" i="12" s="1"/>
  <c r="D384" i="12"/>
  <c r="N384" i="12" s="1"/>
  <c r="D385" i="12"/>
  <c r="N385" i="12" s="1"/>
  <c r="D386" i="12"/>
  <c r="N386" i="12" s="1"/>
  <c r="D387" i="12"/>
  <c r="N387" i="12" s="1"/>
  <c r="D388" i="12"/>
  <c r="N388" i="12" s="1"/>
  <c r="D389" i="12"/>
  <c r="N389" i="12" s="1"/>
  <c r="D390" i="12"/>
  <c r="N390" i="12" s="1"/>
  <c r="D391" i="12"/>
  <c r="N391" i="12" s="1"/>
  <c r="D392" i="12"/>
  <c r="N392" i="12" s="1"/>
  <c r="D393" i="12"/>
  <c r="N393" i="12" s="1"/>
  <c r="D394" i="12"/>
  <c r="N394" i="12" s="1"/>
  <c r="D395" i="12"/>
  <c r="N395" i="12" s="1"/>
  <c r="D396" i="12"/>
  <c r="N396" i="12" s="1"/>
  <c r="D397" i="12"/>
  <c r="N397" i="12" s="1"/>
  <c r="D398" i="12"/>
  <c r="N398" i="12" s="1"/>
  <c r="D399" i="12"/>
  <c r="N399" i="12" s="1"/>
  <c r="D400" i="12"/>
  <c r="N400" i="12" s="1"/>
  <c r="D401" i="12"/>
  <c r="N401" i="12" s="1"/>
  <c r="D402" i="12"/>
  <c r="N402" i="12" s="1"/>
  <c r="D403" i="12"/>
  <c r="N403" i="12" s="1"/>
  <c r="D404" i="12"/>
  <c r="N404" i="12" s="1"/>
  <c r="D405" i="12"/>
  <c r="N405" i="12" s="1"/>
  <c r="D406" i="12"/>
  <c r="N406" i="12" s="1"/>
  <c r="D407" i="12"/>
  <c r="N407" i="12" s="1"/>
  <c r="D408" i="12"/>
  <c r="N408" i="12" s="1"/>
  <c r="D409" i="12"/>
  <c r="N409" i="12" s="1"/>
  <c r="D410" i="12"/>
  <c r="N410" i="12" s="1"/>
  <c r="D411" i="12"/>
  <c r="N411" i="12" s="1"/>
  <c r="D412" i="12"/>
  <c r="N412" i="12" s="1"/>
  <c r="D413" i="12"/>
  <c r="N413" i="12" s="1"/>
  <c r="D414" i="12"/>
  <c r="N414" i="12" s="1"/>
  <c r="D415" i="12"/>
  <c r="N415" i="12" s="1"/>
  <c r="D416" i="12"/>
  <c r="N416" i="12" s="1"/>
  <c r="D417" i="12"/>
  <c r="N417" i="12" s="1"/>
  <c r="D418" i="12"/>
  <c r="N418" i="12" s="1"/>
  <c r="D419" i="12"/>
  <c r="N419" i="12" s="1"/>
  <c r="D420" i="12"/>
  <c r="N420" i="12" s="1"/>
  <c r="D421" i="12"/>
  <c r="N421" i="12" s="1"/>
  <c r="D422" i="12"/>
  <c r="N422" i="12" s="1"/>
  <c r="D423" i="12"/>
  <c r="N423" i="12" s="1"/>
  <c r="D424" i="12"/>
  <c r="N424" i="12" s="1"/>
  <c r="D425" i="12"/>
  <c r="N425" i="12" s="1"/>
  <c r="D426" i="12"/>
  <c r="N426" i="12" s="1"/>
  <c r="D427" i="12"/>
  <c r="N427" i="12" s="1"/>
  <c r="D428" i="12"/>
  <c r="N428" i="12" s="1"/>
  <c r="D429" i="12"/>
  <c r="N429" i="12" s="1"/>
  <c r="D430" i="12"/>
  <c r="N430" i="12" s="1"/>
  <c r="D431" i="12"/>
  <c r="N431" i="12" s="1"/>
  <c r="D432" i="12"/>
  <c r="N432" i="12" s="1"/>
  <c r="D433" i="12"/>
  <c r="N433" i="12" s="1"/>
  <c r="D434" i="12"/>
  <c r="N434" i="12" s="1"/>
  <c r="D435" i="12"/>
  <c r="N435" i="12" s="1"/>
  <c r="D436" i="12"/>
  <c r="N436" i="12" s="1"/>
  <c r="D437" i="12"/>
  <c r="N437" i="12" s="1"/>
  <c r="D438" i="12"/>
  <c r="N438" i="12" s="1"/>
  <c r="D439" i="12"/>
  <c r="N439" i="12" s="1"/>
  <c r="D440" i="12"/>
  <c r="N440" i="12" s="1"/>
  <c r="D441" i="12"/>
  <c r="N441" i="12" s="1"/>
  <c r="D442" i="12"/>
  <c r="N442" i="12" s="1"/>
  <c r="D443" i="12"/>
  <c r="N443" i="12" s="1"/>
  <c r="D444" i="12"/>
  <c r="N444" i="12" s="1"/>
  <c r="D445" i="12"/>
  <c r="N445" i="12" s="1"/>
  <c r="D446" i="12"/>
  <c r="N446" i="12" s="1"/>
  <c r="D447" i="12"/>
  <c r="N447" i="12" s="1"/>
  <c r="D448" i="12"/>
  <c r="N448" i="12" s="1"/>
  <c r="D449" i="12"/>
  <c r="N449" i="12" s="1"/>
  <c r="D450" i="12"/>
  <c r="N450" i="12" s="1"/>
  <c r="D451" i="12"/>
  <c r="N451" i="12" s="1"/>
  <c r="D452" i="12"/>
  <c r="N452" i="12" s="1"/>
  <c r="D453" i="12"/>
  <c r="N453" i="12" s="1"/>
  <c r="D454" i="12"/>
  <c r="N454" i="12" s="1"/>
  <c r="D455" i="12"/>
  <c r="N455" i="12" s="1"/>
  <c r="D456" i="12"/>
  <c r="N456" i="12" s="1"/>
  <c r="D457" i="12"/>
  <c r="N457" i="12" s="1"/>
  <c r="D458" i="12"/>
  <c r="N458" i="12" s="1"/>
  <c r="D459" i="12"/>
  <c r="N459" i="12" s="1"/>
  <c r="D460" i="12"/>
  <c r="N460" i="12" s="1"/>
  <c r="D461" i="12"/>
  <c r="N461" i="12" s="1"/>
  <c r="D462" i="12"/>
  <c r="N462" i="12" s="1"/>
  <c r="D463" i="12"/>
  <c r="N463" i="12" s="1"/>
  <c r="D464" i="12"/>
  <c r="N464" i="12" s="1"/>
  <c r="D465" i="12"/>
  <c r="N465" i="12" s="1"/>
  <c r="D466" i="12"/>
  <c r="N466" i="12" s="1"/>
  <c r="D467" i="12"/>
  <c r="N467" i="12" s="1"/>
  <c r="D468" i="12"/>
  <c r="N468" i="12" s="1"/>
  <c r="D469" i="12"/>
  <c r="N469" i="12" s="1"/>
  <c r="D470" i="12"/>
  <c r="N470" i="12" s="1"/>
  <c r="D471" i="12"/>
  <c r="N471" i="12" s="1"/>
  <c r="D472" i="12"/>
  <c r="N472" i="12" s="1"/>
  <c r="D473" i="12"/>
  <c r="N473" i="12" s="1"/>
  <c r="D474" i="12"/>
  <c r="N474" i="12" s="1"/>
  <c r="D475" i="12"/>
  <c r="N475" i="12" s="1"/>
  <c r="D476" i="12"/>
  <c r="N476" i="12" s="1"/>
  <c r="D477" i="12"/>
  <c r="N477" i="12" s="1"/>
  <c r="D478" i="12"/>
  <c r="N478" i="12" s="1"/>
  <c r="D479" i="12"/>
  <c r="N479" i="12" s="1"/>
  <c r="D480" i="12"/>
  <c r="N480" i="12" s="1"/>
  <c r="D481" i="12"/>
  <c r="N481" i="12" s="1"/>
  <c r="D482" i="12"/>
  <c r="N482" i="12" s="1"/>
  <c r="D483" i="12"/>
  <c r="N483" i="12" s="1"/>
  <c r="D484" i="12"/>
  <c r="N484" i="12" s="1"/>
  <c r="D485" i="12"/>
  <c r="N485" i="12" s="1"/>
  <c r="D486" i="12"/>
  <c r="N486" i="12" s="1"/>
  <c r="D487" i="12"/>
  <c r="N487" i="12" s="1"/>
  <c r="D488" i="12"/>
  <c r="N488" i="12" s="1"/>
  <c r="D489" i="12"/>
  <c r="N489" i="12" s="1"/>
  <c r="D490" i="12"/>
  <c r="N490" i="12" s="1"/>
  <c r="D491" i="12"/>
  <c r="N491" i="12" s="1"/>
  <c r="D492" i="12"/>
  <c r="N492" i="12" s="1"/>
  <c r="D493" i="12"/>
  <c r="N493" i="12" s="1"/>
  <c r="D494" i="12"/>
  <c r="N494" i="12" s="1"/>
  <c r="D495" i="12"/>
  <c r="N495" i="12" s="1"/>
  <c r="D496" i="12"/>
  <c r="N496" i="12" s="1"/>
  <c r="D497" i="12"/>
  <c r="N497" i="12" s="1"/>
  <c r="D498" i="12"/>
  <c r="N498" i="12" s="1"/>
  <c r="D499" i="12"/>
  <c r="N499" i="12" s="1"/>
  <c r="D500" i="12"/>
  <c r="N500" i="12" s="1"/>
  <c r="D501" i="12"/>
  <c r="N501" i="12" s="1"/>
  <c r="D502" i="12"/>
  <c r="N502" i="12" s="1"/>
  <c r="D503" i="12"/>
  <c r="N503" i="12" s="1"/>
  <c r="D504" i="12"/>
  <c r="N504" i="12" s="1"/>
  <c r="D505" i="12"/>
  <c r="N505" i="12" s="1"/>
  <c r="D506" i="12"/>
  <c r="N506" i="12" s="1"/>
  <c r="D507" i="12"/>
  <c r="N507" i="12" s="1"/>
  <c r="D508" i="12"/>
  <c r="N508" i="12" s="1"/>
  <c r="D509" i="12"/>
  <c r="N509" i="12" s="1"/>
  <c r="D510" i="12"/>
  <c r="N510" i="12" s="1"/>
  <c r="D511" i="12"/>
  <c r="N511" i="12" s="1"/>
  <c r="D512" i="12"/>
  <c r="N512" i="12" s="1"/>
  <c r="D3" i="12"/>
  <c r="N3" i="12" s="1"/>
  <c r="D4" i="10"/>
  <c r="N4" i="10" s="1"/>
  <c r="D5" i="10"/>
  <c r="N5" i="10" s="1"/>
  <c r="D6" i="10"/>
  <c r="N6" i="10" s="1"/>
  <c r="D7" i="10"/>
  <c r="N7" i="10" s="1"/>
  <c r="D8" i="10"/>
  <c r="N8" i="10" s="1"/>
  <c r="D9" i="10"/>
  <c r="N9" i="10" s="1"/>
  <c r="D10" i="10"/>
  <c r="N10" i="10" s="1"/>
  <c r="D11" i="10"/>
  <c r="N11" i="10" s="1"/>
  <c r="D12" i="10"/>
  <c r="N12" i="10" s="1"/>
  <c r="D13" i="10"/>
  <c r="N13" i="10" s="1"/>
  <c r="D14" i="10"/>
  <c r="N14" i="10" s="1"/>
  <c r="D15" i="10"/>
  <c r="N15" i="10" s="1"/>
  <c r="D16" i="10"/>
  <c r="N16" i="10" s="1"/>
  <c r="D17" i="10"/>
  <c r="N17" i="10" s="1"/>
  <c r="D18" i="10"/>
  <c r="N18" i="10" s="1"/>
  <c r="D19" i="10"/>
  <c r="N19" i="10" s="1"/>
  <c r="D20" i="10"/>
  <c r="N20" i="10" s="1"/>
  <c r="D21" i="10"/>
  <c r="N21" i="10" s="1"/>
  <c r="D22" i="10"/>
  <c r="N22" i="10" s="1"/>
  <c r="D23" i="10"/>
  <c r="N23" i="10" s="1"/>
  <c r="D24" i="10"/>
  <c r="N24" i="10" s="1"/>
  <c r="D25" i="10"/>
  <c r="N25" i="10" s="1"/>
  <c r="D26" i="10"/>
  <c r="N26" i="10" s="1"/>
  <c r="D27" i="10"/>
  <c r="N27" i="10" s="1"/>
  <c r="D28" i="10"/>
  <c r="N28" i="10" s="1"/>
  <c r="D29" i="10"/>
  <c r="N29" i="10" s="1"/>
  <c r="D30" i="10"/>
  <c r="N30" i="10" s="1"/>
  <c r="D31" i="10"/>
  <c r="N31" i="10" s="1"/>
  <c r="D32" i="10"/>
  <c r="N32" i="10" s="1"/>
  <c r="D33" i="10"/>
  <c r="N33" i="10" s="1"/>
  <c r="D34" i="10"/>
  <c r="N34" i="10" s="1"/>
  <c r="D35" i="10"/>
  <c r="N35" i="10" s="1"/>
  <c r="D36" i="10"/>
  <c r="N36" i="10" s="1"/>
  <c r="D37" i="10"/>
  <c r="N37" i="10" s="1"/>
  <c r="D38" i="10"/>
  <c r="N38" i="10" s="1"/>
  <c r="D39" i="10"/>
  <c r="N39" i="10" s="1"/>
  <c r="D40" i="10"/>
  <c r="N40" i="10" s="1"/>
  <c r="D41" i="10"/>
  <c r="N41" i="10" s="1"/>
  <c r="D42" i="10"/>
  <c r="N42" i="10" s="1"/>
  <c r="D43" i="10"/>
  <c r="N43" i="10" s="1"/>
  <c r="D44" i="10"/>
  <c r="N44" i="10" s="1"/>
  <c r="D45" i="10"/>
  <c r="N45" i="10" s="1"/>
  <c r="D46" i="10"/>
  <c r="N46" i="10" s="1"/>
  <c r="D47" i="10"/>
  <c r="N47" i="10" s="1"/>
  <c r="D48" i="10"/>
  <c r="N48" i="10" s="1"/>
  <c r="D49" i="10"/>
  <c r="N49" i="10" s="1"/>
  <c r="D50" i="10"/>
  <c r="N50" i="10" s="1"/>
  <c r="D51" i="10"/>
  <c r="N51" i="10" s="1"/>
  <c r="D52" i="10"/>
  <c r="N52" i="10" s="1"/>
  <c r="D53" i="10"/>
  <c r="N53" i="10" s="1"/>
  <c r="D54" i="10"/>
  <c r="N54" i="10" s="1"/>
  <c r="D55" i="10"/>
  <c r="N55" i="10" s="1"/>
  <c r="D56" i="10"/>
  <c r="N56" i="10" s="1"/>
  <c r="D57" i="10"/>
  <c r="N57" i="10" s="1"/>
  <c r="D58" i="10"/>
  <c r="N58" i="10" s="1"/>
  <c r="D59" i="10"/>
  <c r="N59" i="10" s="1"/>
  <c r="D60" i="10"/>
  <c r="N60" i="10" s="1"/>
  <c r="D61" i="10"/>
  <c r="N61" i="10" s="1"/>
  <c r="D62" i="10"/>
  <c r="N62" i="10" s="1"/>
  <c r="D63" i="10"/>
  <c r="N63" i="10" s="1"/>
  <c r="D64" i="10"/>
  <c r="N64" i="10" s="1"/>
  <c r="D65" i="10"/>
  <c r="N65" i="10" s="1"/>
  <c r="D66" i="10"/>
  <c r="N66" i="10" s="1"/>
  <c r="D67" i="10"/>
  <c r="N67" i="10" s="1"/>
  <c r="D68" i="10"/>
  <c r="N68" i="10" s="1"/>
  <c r="D69" i="10"/>
  <c r="N69" i="10" s="1"/>
  <c r="D70" i="10"/>
  <c r="N70" i="10" s="1"/>
  <c r="D71" i="10"/>
  <c r="N71" i="10" s="1"/>
  <c r="D72" i="10"/>
  <c r="N72" i="10" s="1"/>
  <c r="D73" i="10"/>
  <c r="N73" i="10" s="1"/>
  <c r="D74" i="10"/>
  <c r="N74" i="10" s="1"/>
  <c r="D75" i="10"/>
  <c r="N75" i="10" s="1"/>
  <c r="D76" i="10"/>
  <c r="N76" i="10" s="1"/>
  <c r="D77" i="10"/>
  <c r="N77" i="10" s="1"/>
  <c r="D78" i="10"/>
  <c r="N78" i="10" s="1"/>
  <c r="D79" i="10"/>
  <c r="N79" i="10" s="1"/>
  <c r="D80" i="10"/>
  <c r="N80" i="10" s="1"/>
  <c r="D81" i="10"/>
  <c r="N81" i="10" s="1"/>
  <c r="D82" i="10"/>
  <c r="N82" i="10" s="1"/>
  <c r="D83" i="10"/>
  <c r="N83" i="10" s="1"/>
  <c r="D84" i="10"/>
  <c r="N84" i="10" s="1"/>
  <c r="D85" i="10"/>
  <c r="N85" i="10" s="1"/>
  <c r="D86" i="10"/>
  <c r="N86" i="10" s="1"/>
  <c r="D87" i="10"/>
  <c r="N87" i="10" s="1"/>
  <c r="D88" i="10"/>
  <c r="N88" i="10" s="1"/>
  <c r="D89" i="10"/>
  <c r="N89" i="10" s="1"/>
  <c r="D90" i="10"/>
  <c r="N90" i="10" s="1"/>
  <c r="D91" i="10"/>
  <c r="N91" i="10" s="1"/>
  <c r="D92" i="10"/>
  <c r="N92" i="10" s="1"/>
  <c r="D93" i="10"/>
  <c r="N93" i="10" s="1"/>
  <c r="D94" i="10"/>
  <c r="N94" i="10" s="1"/>
  <c r="D95" i="10"/>
  <c r="N95" i="10" s="1"/>
  <c r="D96" i="10"/>
  <c r="N96" i="10" s="1"/>
  <c r="D97" i="10"/>
  <c r="N97" i="10" s="1"/>
  <c r="D98" i="10"/>
  <c r="N98" i="10" s="1"/>
  <c r="D99" i="10"/>
  <c r="N99" i="10" s="1"/>
  <c r="D100" i="10"/>
  <c r="N100" i="10" s="1"/>
  <c r="D101" i="10"/>
  <c r="N101" i="10" s="1"/>
  <c r="D102" i="10"/>
  <c r="N102" i="10" s="1"/>
  <c r="D103" i="10"/>
  <c r="N103" i="10" s="1"/>
  <c r="D104" i="10"/>
  <c r="N104" i="10" s="1"/>
  <c r="D105" i="10"/>
  <c r="N105" i="10" s="1"/>
  <c r="D106" i="10"/>
  <c r="N106" i="10" s="1"/>
  <c r="D107" i="10"/>
  <c r="N107" i="10" s="1"/>
  <c r="D108" i="10"/>
  <c r="N108" i="10" s="1"/>
  <c r="D109" i="10"/>
  <c r="N109" i="10" s="1"/>
  <c r="D110" i="10"/>
  <c r="N110" i="10" s="1"/>
  <c r="D111" i="10"/>
  <c r="N111" i="10" s="1"/>
  <c r="D112" i="10"/>
  <c r="N112" i="10" s="1"/>
  <c r="D113" i="10"/>
  <c r="N113" i="10" s="1"/>
  <c r="D114" i="10"/>
  <c r="N114" i="10" s="1"/>
  <c r="D115" i="10"/>
  <c r="N115" i="10" s="1"/>
  <c r="D116" i="10"/>
  <c r="N116" i="10" s="1"/>
  <c r="D117" i="10"/>
  <c r="N117" i="10" s="1"/>
  <c r="D118" i="10"/>
  <c r="N118" i="10" s="1"/>
  <c r="D119" i="10"/>
  <c r="N119" i="10" s="1"/>
  <c r="D120" i="10"/>
  <c r="N120" i="10" s="1"/>
  <c r="D121" i="10"/>
  <c r="N121" i="10" s="1"/>
  <c r="D122" i="10"/>
  <c r="N122" i="10" s="1"/>
  <c r="D123" i="10"/>
  <c r="N123" i="10" s="1"/>
  <c r="D124" i="10"/>
  <c r="N124" i="10" s="1"/>
  <c r="D125" i="10"/>
  <c r="N125" i="10" s="1"/>
  <c r="D126" i="10"/>
  <c r="N126" i="10" s="1"/>
  <c r="D127" i="10"/>
  <c r="N127" i="10" s="1"/>
  <c r="D128" i="10"/>
  <c r="N128" i="10" s="1"/>
  <c r="D129" i="10"/>
  <c r="N129" i="10" s="1"/>
  <c r="D130" i="10"/>
  <c r="N130" i="10" s="1"/>
  <c r="D131" i="10"/>
  <c r="N131" i="10" s="1"/>
  <c r="D132" i="10"/>
  <c r="N132" i="10" s="1"/>
  <c r="D133" i="10"/>
  <c r="N133" i="10" s="1"/>
  <c r="D134" i="10"/>
  <c r="N134" i="10" s="1"/>
  <c r="D135" i="10"/>
  <c r="N135" i="10" s="1"/>
  <c r="D136" i="10"/>
  <c r="N136" i="10" s="1"/>
  <c r="D137" i="10"/>
  <c r="N137" i="10" s="1"/>
  <c r="D138" i="10"/>
  <c r="N138" i="10" s="1"/>
  <c r="D139" i="10"/>
  <c r="N139" i="10" s="1"/>
  <c r="D140" i="10"/>
  <c r="N140" i="10" s="1"/>
  <c r="D141" i="10"/>
  <c r="N141" i="10" s="1"/>
  <c r="D142" i="10"/>
  <c r="N142" i="10" s="1"/>
  <c r="D143" i="10"/>
  <c r="N143" i="10" s="1"/>
  <c r="D144" i="10"/>
  <c r="N144" i="10" s="1"/>
  <c r="D145" i="10"/>
  <c r="N145" i="10" s="1"/>
  <c r="D146" i="10"/>
  <c r="N146" i="10" s="1"/>
  <c r="D147" i="10"/>
  <c r="N147" i="10" s="1"/>
  <c r="D148" i="10"/>
  <c r="N148" i="10" s="1"/>
  <c r="D149" i="10"/>
  <c r="N149" i="10" s="1"/>
  <c r="D150" i="10"/>
  <c r="N150" i="10" s="1"/>
  <c r="D151" i="10"/>
  <c r="N151" i="10" s="1"/>
  <c r="D152" i="10"/>
  <c r="N152" i="10" s="1"/>
  <c r="D153" i="10"/>
  <c r="N153" i="10" s="1"/>
  <c r="D154" i="10"/>
  <c r="N154" i="10" s="1"/>
  <c r="D155" i="10"/>
  <c r="N155" i="10" s="1"/>
  <c r="D156" i="10"/>
  <c r="N156" i="10" s="1"/>
  <c r="D157" i="10"/>
  <c r="N157" i="10" s="1"/>
  <c r="D158" i="10"/>
  <c r="N158" i="10" s="1"/>
  <c r="D159" i="10"/>
  <c r="N159" i="10" s="1"/>
  <c r="D160" i="10"/>
  <c r="N160" i="10" s="1"/>
  <c r="D161" i="10"/>
  <c r="N161" i="10" s="1"/>
  <c r="D162" i="10"/>
  <c r="N162" i="10" s="1"/>
  <c r="D163" i="10"/>
  <c r="N163" i="10" s="1"/>
  <c r="D164" i="10"/>
  <c r="N164" i="10" s="1"/>
  <c r="D165" i="10"/>
  <c r="N165" i="10" s="1"/>
  <c r="D166" i="10"/>
  <c r="N166" i="10" s="1"/>
  <c r="D167" i="10"/>
  <c r="N167" i="10" s="1"/>
  <c r="D168" i="10"/>
  <c r="N168" i="10" s="1"/>
  <c r="D169" i="10"/>
  <c r="N169" i="10" s="1"/>
  <c r="D170" i="10"/>
  <c r="N170" i="10" s="1"/>
  <c r="D171" i="10"/>
  <c r="N171" i="10" s="1"/>
  <c r="D172" i="10"/>
  <c r="N172" i="10" s="1"/>
  <c r="D173" i="10"/>
  <c r="N173" i="10" s="1"/>
  <c r="D174" i="10"/>
  <c r="N174" i="10" s="1"/>
  <c r="D175" i="10"/>
  <c r="N175" i="10" s="1"/>
  <c r="D176" i="10"/>
  <c r="N176" i="10" s="1"/>
  <c r="D177" i="10"/>
  <c r="N177" i="10" s="1"/>
  <c r="D178" i="10"/>
  <c r="N178" i="10" s="1"/>
  <c r="D179" i="10"/>
  <c r="N179" i="10" s="1"/>
  <c r="D180" i="10"/>
  <c r="N180" i="10" s="1"/>
  <c r="D181" i="10"/>
  <c r="N181" i="10" s="1"/>
  <c r="D182" i="10"/>
  <c r="N182" i="10" s="1"/>
  <c r="D183" i="10"/>
  <c r="N183" i="10" s="1"/>
  <c r="D184" i="10"/>
  <c r="N184" i="10" s="1"/>
  <c r="D185" i="10"/>
  <c r="N185" i="10" s="1"/>
  <c r="D186" i="10"/>
  <c r="N186" i="10" s="1"/>
  <c r="D187" i="10"/>
  <c r="N187" i="10" s="1"/>
  <c r="D188" i="10"/>
  <c r="N188" i="10" s="1"/>
  <c r="D189" i="10"/>
  <c r="N189" i="10" s="1"/>
  <c r="D190" i="10"/>
  <c r="N190" i="10" s="1"/>
  <c r="D191" i="10"/>
  <c r="N191" i="10" s="1"/>
  <c r="D192" i="10"/>
  <c r="N192" i="10" s="1"/>
  <c r="D193" i="10"/>
  <c r="N193" i="10" s="1"/>
  <c r="D194" i="10"/>
  <c r="N194" i="10" s="1"/>
  <c r="D195" i="10"/>
  <c r="N195" i="10" s="1"/>
  <c r="D196" i="10"/>
  <c r="N196" i="10" s="1"/>
  <c r="D197" i="10"/>
  <c r="N197" i="10" s="1"/>
  <c r="D198" i="10"/>
  <c r="N198" i="10" s="1"/>
  <c r="D199" i="10"/>
  <c r="N199" i="10" s="1"/>
  <c r="D200" i="10"/>
  <c r="N200" i="10" s="1"/>
  <c r="D201" i="10"/>
  <c r="N201" i="10" s="1"/>
  <c r="D202" i="10"/>
  <c r="N202" i="10" s="1"/>
  <c r="D203" i="10"/>
  <c r="N203" i="10" s="1"/>
  <c r="D204" i="10"/>
  <c r="N204" i="10" s="1"/>
  <c r="D205" i="10"/>
  <c r="N205" i="10" s="1"/>
  <c r="D206" i="10"/>
  <c r="N206" i="10" s="1"/>
  <c r="D207" i="10"/>
  <c r="N207" i="10" s="1"/>
  <c r="D208" i="10"/>
  <c r="N208" i="10" s="1"/>
  <c r="D209" i="10"/>
  <c r="N209" i="10" s="1"/>
  <c r="D210" i="10"/>
  <c r="N210" i="10" s="1"/>
  <c r="D211" i="10"/>
  <c r="N211" i="10" s="1"/>
  <c r="D212" i="10"/>
  <c r="N212" i="10" s="1"/>
  <c r="D213" i="10"/>
  <c r="N213" i="10" s="1"/>
  <c r="D214" i="10"/>
  <c r="N214" i="10" s="1"/>
  <c r="D215" i="10"/>
  <c r="N215" i="10" s="1"/>
  <c r="D216" i="10"/>
  <c r="N216" i="10" s="1"/>
  <c r="D217" i="10"/>
  <c r="N217" i="10" s="1"/>
  <c r="D218" i="10"/>
  <c r="N218" i="10" s="1"/>
  <c r="D219" i="10"/>
  <c r="N219" i="10" s="1"/>
  <c r="D220" i="10"/>
  <c r="N220" i="10" s="1"/>
  <c r="D221" i="10"/>
  <c r="N221" i="10" s="1"/>
  <c r="D222" i="10"/>
  <c r="N222" i="10" s="1"/>
  <c r="D223" i="10"/>
  <c r="N223" i="10" s="1"/>
  <c r="D224" i="10"/>
  <c r="N224" i="10" s="1"/>
  <c r="D225" i="10"/>
  <c r="N225" i="10" s="1"/>
  <c r="D226" i="10"/>
  <c r="N226" i="10" s="1"/>
  <c r="D227" i="10"/>
  <c r="N227" i="10" s="1"/>
  <c r="D228" i="10"/>
  <c r="N228" i="10" s="1"/>
  <c r="D229" i="10"/>
  <c r="N229" i="10" s="1"/>
  <c r="D230" i="10"/>
  <c r="N230" i="10" s="1"/>
  <c r="D231" i="10"/>
  <c r="N231" i="10" s="1"/>
  <c r="D232" i="10"/>
  <c r="N232" i="10" s="1"/>
  <c r="D233" i="10"/>
  <c r="N233" i="10" s="1"/>
  <c r="D234" i="10"/>
  <c r="N234" i="10" s="1"/>
  <c r="D235" i="10"/>
  <c r="N235" i="10" s="1"/>
  <c r="D236" i="10"/>
  <c r="N236" i="10" s="1"/>
  <c r="D237" i="10"/>
  <c r="N237" i="10" s="1"/>
  <c r="D238" i="10"/>
  <c r="N238" i="10" s="1"/>
  <c r="D239" i="10"/>
  <c r="N239" i="10" s="1"/>
  <c r="D240" i="10"/>
  <c r="N240" i="10" s="1"/>
  <c r="D241" i="10"/>
  <c r="N241" i="10" s="1"/>
  <c r="D242" i="10"/>
  <c r="N242" i="10" s="1"/>
  <c r="D243" i="10"/>
  <c r="N243" i="10" s="1"/>
  <c r="D244" i="10"/>
  <c r="N244" i="10" s="1"/>
  <c r="D245" i="10"/>
  <c r="N245" i="10" s="1"/>
  <c r="D246" i="10"/>
  <c r="N246" i="10" s="1"/>
  <c r="D247" i="10"/>
  <c r="N247" i="10" s="1"/>
  <c r="D248" i="10"/>
  <c r="N248" i="10" s="1"/>
  <c r="D249" i="10"/>
  <c r="N249" i="10" s="1"/>
  <c r="D250" i="10"/>
  <c r="N250" i="10" s="1"/>
  <c r="D251" i="10"/>
  <c r="N251" i="10" s="1"/>
  <c r="D252" i="10"/>
  <c r="N252" i="10" s="1"/>
  <c r="D253" i="10"/>
  <c r="N253" i="10" s="1"/>
  <c r="D254" i="10"/>
  <c r="N254" i="10" s="1"/>
  <c r="D255" i="10"/>
  <c r="N255" i="10" s="1"/>
  <c r="D256" i="10"/>
  <c r="N256" i="10" s="1"/>
  <c r="D257" i="10"/>
  <c r="N257" i="10" s="1"/>
  <c r="D258" i="10"/>
  <c r="N258" i="10" s="1"/>
  <c r="D259" i="10"/>
  <c r="N259" i="10" s="1"/>
  <c r="D260" i="10"/>
  <c r="N260" i="10" s="1"/>
  <c r="D261" i="10"/>
  <c r="N261" i="10" s="1"/>
  <c r="D262" i="10"/>
  <c r="N262" i="10" s="1"/>
  <c r="D263" i="10"/>
  <c r="N263" i="10" s="1"/>
  <c r="D264" i="10"/>
  <c r="N264" i="10" s="1"/>
  <c r="D265" i="10"/>
  <c r="N265" i="10" s="1"/>
  <c r="D266" i="10"/>
  <c r="N266" i="10" s="1"/>
  <c r="D267" i="10"/>
  <c r="N267" i="10" s="1"/>
  <c r="D268" i="10"/>
  <c r="N268" i="10" s="1"/>
  <c r="D269" i="10"/>
  <c r="N269" i="10" s="1"/>
  <c r="D270" i="10"/>
  <c r="N270" i="10" s="1"/>
  <c r="D271" i="10"/>
  <c r="N271" i="10" s="1"/>
  <c r="D272" i="10"/>
  <c r="N272" i="10" s="1"/>
  <c r="D273" i="10"/>
  <c r="N273" i="10" s="1"/>
  <c r="D274" i="10"/>
  <c r="N274" i="10" s="1"/>
  <c r="D275" i="10"/>
  <c r="N275" i="10" s="1"/>
  <c r="D276" i="10"/>
  <c r="N276" i="10" s="1"/>
  <c r="D277" i="10"/>
  <c r="N277" i="10" s="1"/>
  <c r="D278" i="10"/>
  <c r="N278" i="10" s="1"/>
  <c r="D279" i="10"/>
  <c r="N279" i="10" s="1"/>
  <c r="D280" i="10"/>
  <c r="N280" i="10" s="1"/>
  <c r="D281" i="10"/>
  <c r="N281" i="10" s="1"/>
  <c r="D282" i="10"/>
  <c r="N282" i="10" s="1"/>
  <c r="D283" i="10"/>
  <c r="N283" i="10" s="1"/>
  <c r="D284" i="10"/>
  <c r="N284" i="10" s="1"/>
  <c r="D285" i="10"/>
  <c r="N285" i="10" s="1"/>
  <c r="D286" i="10"/>
  <c r="N286" i="10" s="1"/>
  <c r="D287" i="10"/>
  <c r="N287" i="10" s="1"/>
  <c r="D288" i="10"/>
  <c r="N288" i="10" s="1"/>
  <c r="D289" i="10"/>
  <c r="N289" i="10" s="1"/>
  <c r="D290" i="10"/>
  <c r="N290" i="10" s="1"/>
  <c r="D291" i="10"/>
  <c r="N291" i="10" s="1"/>
  <c r="D292" i="10"/>
  <c r="N292" i="10" s="1"/>
  <c r="D293" i="10"/>
  <c r="N293" i="10" s="1"/>
  <c r="D294" i="10"/>
  <c r="N294" i="10" s="1"/>
  <c r="D295" i="10"/>
  <c r="N295" i="10" s="1"/>
  <c r="D296" i="10"/>
  <c r="N296" i="10" s="1"/>
  <c r="D297" i="10"/>
  <c r="N297" i="10" s="1"/>
  <c r="D298" i="10"/>
  <c r="N298" i="10" s="1"/>
  <c r="D299" i="10"/>
  <c r="N299" i="10" s="1"/>
  <c r="D300" i="10"/>
  <c r="N300" i="10" s="1"/>
  <c r="D301" i="10"/>
  <c r="N301" i="10" s="1"/>
  <c r="D302" i="10"/>
  <c r="N302" i="10" s="1"/>
  <c r="D303" i="10"/>
  <c r="N303" i="10" s="1"/>
  <c r="D304" i="10"/>
  <c r="N304" i="10" s="1"/>
  <c r="D305" i="10"/>
  <c r="N305" i="10" s="1"/>
  <c r="D306" i="10"/>
  <c r="N306" i="10" s="1"/>
  <c r="D307" i="10"/>
  <c r="N307" i="10" s="1"/>
  <c r="D308" i="10"/>
  <c r="N308" i="10" s="1"/>
  <c r="D309" i="10"/>
  <c r="N309" i="10" s="1"/>
  <c r="D310" i="10"/>
  <c r="N310" i="10" s="1"/>
  <c r="D311" i="10"/>
  <c r="N311" i="10" s="1"/>
  <c r="D312" i="10"/>
  <c r="N312" i="10" s="1"/>
  <c r="D313" i="10"/>
  <c r="N313" i="10" s="1"/>
  <c r="D314" i="10"/>
  <c r="N314" i="10" s="1"/>
  <c r="D315" i="10"/>
  <c r="N315" i="10" s="1"/>
  <c r="D316" i="10"/>
  <c r="N316" i="10" s="1"/>
  <c r="D317" i="10"/>
  <c r="N317" i="10" s="1"/>
  <c r="D318" i="10"/>
  <c r="N318" i="10" s="1"/>
  <c r="D319" i="10"/>
  <c r="N319" i="10" s="1"/>
  <c r="D320" i="10"/>
  <c r="N320" i="10" s="1"/>
  <c r="D321" i="10"/>
  <c r="N321" i="10" s="1"/>
  <c r="D322" i="10"/>
  <c r="N322" i="10" s="1"/>
  <c r="D323" i="10"/>
  <c r="N323" i="10" s="1"/>
  <c r="D324" i="10"/>
  <c r="N324" i="10" s="1"/>
  <c r="D325" i="10"/>
  <c r="N325" i="10" s="1"/>
  <c r="D326" i="10"/>
  <c r="N326" i="10" s="1"/>
  <c r="D327" i="10"/>
  <c r="N327" i="10" s="1"/>
  <c r="D328" i="10"/>
  <c r="N328" i="10" s="1"/>
  <c r="D329" i="10"/>
  <c r="N329" i="10" s="1"/>
  <c r="D330" i="10"/>
  <c r="N330" i="10" s="1"/>
  <c r="D331" i="10"/>
  <c r="N331" i="10" s="1"/>
  <c r="D332" i="10"/>
  <c r="N332" i="10" s="1"/>
  <c r="D333" i="10"/>
  <c r="N333" i="10" s="1"/>
  <c r="D334" i="10"/>
  <c r="N334" i="10" s="1"/>
  <c r="D335" i="10"/>
  <c r="N335" i="10" s="1"/>
  <c r="D336" i="10"/>
  <c r="N336" i="10" s="1"/>
  <c r="D337" i="10"/>
  <c r="N337" i="10" s="1"/>
  <c r="D338" i="10"/>
  <c r="N338" i="10" s="1"/>
  <c r="D339" i="10"/>
  <c r="N339" i="10" s="1"/>
  <c r="D340" i="10"/>
  <c r="N340" i="10" s="1"/>
  <c r="D341" i="10"/>
  <c r="N341" i="10" s="1"/>
  <c r="D342" i="10"/>
  <c r="N342" i="10" s="1"/>
  <c r="D343" i="10"/>
  <c r="N343" i="10" s="1"/>
  <c r="D344" i="10"/>
  <c r="N344" i="10" s="1"/>
  <c r="D345" i="10"/>
  <c r="N345" i="10" s="1"/>
  <c r="D346" i="10"/>
  <c r="N346" i="10" s="1"/>
  <c r="D347" i="10"/>
  <c r="N347" i="10" s="1"/>
  <c r="D348" i="10"/>
  <c r="N348" i="10" s="1"/>
  <c r="D349" i="10"/>
  <c r="N349" i="10" s="1"/>
  <c r="D350" i="10"/>
  <c r="N350" i="10" s="1"/>
  <c r="D351" i="10"/>
  <c r="N351" i="10" s="1"/>
  <c r="D352" i="10"/>
  <c r="N352" i="10" s="1"/>
  <c r="D353" i="10"/>
  <c r="N353" i="10" s="1"/>
  <c r="D354" i="10"/>
  <c r="N354" i="10" s="1"/>
  <c r="D355" i="10"/>
  <c r="N355" i="10" s="1"/>
  <c r="D356" i="10"/>
  <c r="N356" i="10" s="1"/>
  <c r="D357" i="10"/>
  <c r="N357" i="10" s="1"/>
  <c r="D358" i="10"/>
  <c r="N358" i="10" s="1"/>
  <c r="D359" i="10"/>
  <c r="N359" i="10" s="1"/>
  <c r="D360" i="10"/>
  <c r="N360" i="10" s="1"/>
  <c r="D361" i="10"/>
  <c r="N361" i="10" s="1"/>
  <c r="D362" i="10"/>
  <c r="N362" i="10" s="1"/>
  <c r="D363" i="10"/>
  <c r="N363" i="10" s="1"/>
  <c r="D364" i="10"/>
  <c r="N364" i="10" s="1"/>
  <c r="D365" i="10"/>
  <c r="N365" i="10" s="1"/>
  <c r="D366" i="10"/>
  <c r="N366" i="10" s="1"/>
  <c r="D367" i="10"/>
  <c r="N367" i="10" s="1"/>
  <c r="D368" i="10"/>
  <c r="N368" i="10" s="1"/>
  <c r="D369" i="10"/>
  <c r="N369" i="10" s="1"/>
  <c r="D370" i="10"/>
  <c r="N370" i="10" s="1"/>
  <c r="D371" i="10"/>
  <c r="N371" i="10" s="1"/>
  <c r="D372" i="10"/>
  <c r="N372" i="10" s="1"/>
  <c r="D373" i="10"/>
  <c r="N373" i="10" s="1"/>
  <c r="D374" i="10"/>
  <c r="N374" i="10" s="1"/>
  <c r="D375" i="10"/>
  <c r="N375" i="10" s="1"/>
  <c r="D376" i="10"/>
  <c r="N376" i="10" s="1"/>
  <c r="D377" i="10"/>
  <c r="N377" i="10" s="1"/>
  <c r="D378" i="10"/>
  <c r="N378" i="10" s="1"/>
  <c r="D379" i="10"/>
  <c r="N379" i="10" s="1"/>
  <c r="D380" i="10"/>
  <c r="N380" i="10" s="1"/>
  <c r="D381" i="10"/>
  <c r="N381" i="10" s="1"/>
  <c r="D382" i="10"/>
  <c r="N382" i="10" s="1"/>
  <c r="D383" i="10"/>
  <c r="N383" i="10" s="1"/>
  <c r="D384" i="10"/>
  <c r="N384" i="10" s="1"/>
  <c r="D385" i="10"/>
  <c r="N385" i="10" s="1"/>
  <c r="D386" i="10"/>
  <c r="N386" i="10" s="1"/>
  <c r="D387" i="10"/>
  <c r="N387" i="10" s="1"/>
  <c r="D388" i="10"/>
  <c r="N388" i="10" s="1"/>
  <c r="D389" i="10"/>
  <c r="N389" i="10" s="1"/>
  <c r="D390" i="10"/>
  <c r="N390" i="10" s="1"/>
  <c r="D391" i="10"/>
  <c r="N391" i="10" s="1"/>
  <c r="D392" i="10"/>
  <c r="N392" i="10" s="1"/>
  <c r="D393" i="10"/>
  <c r="N393" i="10" s="1"/>
  <c r="D394" i="10"/>
  <c r="N394" i="10" s="1"/>
  <c r="D395" i="10"/>
  <c r="N395" i="10" s="1"/>
  <c r="D396" i="10"/>
  <c r="N396" i="10" s="1"/>
  <c r="D397" i="10"/>
  <c r="N397" i="10" s="1"/>
  <c r="D398" i="10"/>
  <c r="N398" i="10" s="1"/>
  <c r="D399" i="10"/>
  <c r="N399" i="10" s="1"/>
  <c r="D400" i="10"/>
  <c r="N400" i="10" s="1"/>
  <c r="D401" i="10"/>
  <c r="N401" i="10" s="1"/>
  <c r="D402" i="10"/>
  <c r="N402" i="10" s="1"/>
  <c r="D403" i="10"/>
  <c r="N403" i="10" s="1"/>
  <c r="D404" i="10"/>
  <c r="N404" i="10" s="1"/>
  <c r="D405" i="10"/>
  <c r="N405" i="10" s="1"/>
  <c r="D406" i="10"/>
  <c r="N406" i="10" s="1"/>
  <c r="D407" i="10"/>
  <c r="N407" i="10" s="1"/>
  <c r="D408" i="10"/>
  <c r="N408" i="10" s="1"/>
  <c r="D409" i="10"/>
  <c r="N409" i="10" s="1"/>
  <c r="D410" i="10"/>
  <c r="N410" i="10" s="1"/>
  <c r="D411" i="10"/>
  <c r="N411" i="10" s="1"/>
  <c r="D412" i="10"/>
  <c r="N412" i="10" s="1"/>
  <c r="D413" i="10"/>
  <c r="N413" i="10" s="1"/>
  <c r="D414" i="10"/>
  <c r="N414" i="10" s="1"/>
  <c r="D415" i="10"/>
  <c r="N415" i="10" s="1"/>
  <c r="D416" i="10"/>
  <c r="N416" i="10" s="1"/>
  <c r="D417" i="10"/>
  <c r="N417" i="10" s="1"/>
  <c r="D418" i="10"/>
  <c r="N418" i="10" s="1"/>
  <c r="D419" i="10"/>
  <c r="N419" i="10" s="1"/>
  <c r="D420" i="10"/>
  <c r="N420" i="10" s="1"/>
  <c r="D421" i="10"/>
  <c r="N421" i="10" s="1"/>
  <c r="D422" i="10"/>
  <c r="N422" i="10" s="1"/>
  <c r="D423" i="10"/>
  <c r="N423" i="10" s="1"/>
  <c r="D424" i="10"/>
  <c r="N424" i="10" s="1"/>
  <c r="D425" i="10"/>
  <c r="N425" i="10" s="1"/>
  <c r="D426" i="10"/>
  <c r="N426" i="10" s="1"/>
  <c r="D427" i="10"/>
  <c r="N427" i="10" s="1"/>
  <c r="D428" i="10"/>
  <c r="N428" i="10" s="1"/>
  <c r="D429" i="10"/>
  <c r="N429" i="10" s="1"/>
  <c r="D430" i="10"/>
  <c r="N430" i="10" s="1"/>
  <c r="D431" i="10"/>
  <c r="N431" i="10" s="1"/>
  <c r="D432" i="10"/>
  <c r="N432" i="10" s="1"/>
  <c r="D433" i="10"/>
  <c r="N433" i="10" s="1"/>
  <c r="D434" i="10"/>
  <c r="N434" i="10" s="1"/>
  <c r="D435" i="10"/>
  <c r="N435" i="10" s="1"/>
  <c r="D436" i="10"/>
  <c r="N436" i="10" s="1"/>
  <c r="D437" i="10"/>
  <c r="N437" i="10" s="1"/>
  <c r="D438" i="10"/>
  <c r="N438" i="10" s="1"/>
  <c r="D439" i="10"/>
  <c r="N439" i="10" s="1"/>
  <c r="D440" i="10"/>
  <c r="N440" i="10" s="1"/>
  <c r="D441" i="10"/>
  <c r="N441" i="10" s="1"/>
  <c r="D442" i="10"/>
  <c r="N442" i="10" s="1"/>
  <c r="D443" i="10"/>
  <c r="N443" i="10" s="1"/>
  <c r="D444" i="10"/>
  <c r="N444" i="10" s="1"/>
  <c r="D445" i="10"/>
  <c r="N445" i="10" s="1"/>
  <c r="D446" i="10"/>
  <c r="N446" i="10" s="1"/>
  <c r="D447" i="10"/>
  <c r="N447" i="10" s="1"/>
  <c r="D448" i="10"/>
  <c r="N448" i="10" s="1"/>
  <c r="D449" i="10"/>
  <c r="N449" i="10" s="1"/>
  <c r="D450" i="10"/>
  <c r="N450" i="10" s="1"/>
  <c r="D451" i="10"/>
  <c r="N451" i="10" s="1"/>
  <c r="D452" i="10"/>
  <c r="N452" i="10" s="1"/>
  <c r="D453" i="10"/>
  <c r="N453" i="10" s="1"/>
  <c r="D454" i="10"/>
  <c r="N454" i="10" s="1"/>
  <c r="D455" i="10"/>
  <c r="N455" i="10" s="1"/>
  <c r="D456" i="10"/>
  <c r="N456" i="10" s="1"/>
  <c r="D457" i="10"/>
  <c r="N457" i="10" s="1"/>
  <c r="D458" i="10"/>
  <c r="N458" i="10" s="1"/>
  <c r="D459" i="10"/>
  <c r="N459" i="10" s="1"/>
  <c r="D460" i="10"/>
  <c r="N460" i="10" s="1"/>
  <c r="D461" i="10"/>
  <c r="N461" i="10" s="1"/>
  <c r="D462" i="10"/>
  <c r="N462" i="10" s="1"/>
  <c r="D463" i="10"/>
  <c r="N463" i="10" s="1"/>
  <c r="D464" i="10"/>
  <c r="N464" i="10" s="1"/>
  <c r="D465" i="10"/>
  <c r="N465" i="10" s="1"/>
  <c r="D466" i="10"/>
  <c r="N466" i="10" s="1"/>
  <c r="D467" i="10"/>
  <c r="N467" i="10" s="1"/>
  <c r="D468" i="10"/>
  <c r="N468" i="10" s="1"/>
  <c r="D469" i="10"/>
  <c r="N469" i="10" s="1"/>
  <c r="D470" i="10"/>
  <c r="N470" i="10" s="1"/>
  <c r="D471" i="10"/>
  <c r="N471" i="10" s="1"/>
  <c r="D472" i="10"/>
  <c r="N472" i="10" s="1"/>
  <c r="D473" i="10"/>
  <c r="N473" i="10" s="1"/>
  <c r="D474" i="10"/>
  <c r="N474" i="10" s="1"/>
  <c r="D475" i="10"/>
  <c r="N475" i="10" s="1"/>
  <c r="D476" i="10"/>
  <c r="N476" i="10" s="1"/>
  <c r="D477" i="10"/>
  <c r="N477" i="10" s="1"/>
  <c r="D478" i="10"/>
  <c r="N478" i="10" s="1"/>
  <c r="D479" i="10"/>
  <c r="N479" i="10" s="1"/>
  <c r="D480" i="10"/>
  <c r="N480" i="10" s="1"/>
  <c r="D481" i="10"/>
  <c r="N481" i="10" s="1"/>
  <c r="D482" i="10"/>
  <c r="N482" i="10" s="1"/>
  <c r="D483" i="10"/>
  <c r="N483" i="10" s="1"/>
  <c r="D484" i="10"/>
  <c r="N484" i="10" s="1"/>
  <c r="D485" i="10"/>
  <c r="N485" i="10" s="1"/>
  <c r="D486" i="10"/>
  <c r="N486" i="10" s="1"/>
  <c r="D487" i="10"/>
  <c r="N487" i="10" s="1"/>
  <c r="D488" i="10"/>
  <c r="N488" i="10" s="1"/>
  <c r="D489" i="10"/>
  <c r="N489" i="10" s="1"/>
  <c r="D490" i="10"/>
  <c r="N490" i="10" s="1"/>
  <c r="D491" i="10"/>
  <c r="N491" i="10" s="1"/>
  <c r="D492" i="10"/>
  <c r="N492" i="10" s="1"/>
  <c r="D493" i="10"/>
  <c r="N493" i="10" s="1"/>
  <c r="D494" i="10"/>
  <c r="N494" i="10" s="1"/>
  <c r="D495" i="10"/>
  <c r="N495" i="10" s="1"/>
  <c r="D496" i="10"/>
  <c r="N496" i="10" s="1"/>
  <c r="D497" i="10"/>
  <c r="N497" i="10" s="1"/>
  <c r="D498" i="10"/>
  <c r="N498" i="10" s="1"/>
  <c r="D499" i="10"/>
  <c r="N499" i="10" s="1"/>
  <c r="D500" i="10"/>
  <c r="N500" i="10" s="1"/>
  <c r="D501" i="10"/>
  <c r="N501" i="10" s="1"/>
  <c r="D502" i="10"/>
  <c r="N502" i="10" s="1"/>
  <c r="D503" i="10"/>
  <c r="N503" i="10" s="1"/>
  <c r="D504" i="10"/>
  <c r="N504" i="10" s="1"/>
  <c r="D505" i="10"/>
  <c r="N505" i="10" s="1"/>
  <c r="D506" i="10"/>
  <c r="N506" i="10" s="1"/>
  <c r="D507" i="10"/>
  <c r="N507" i="10" s="1"/>
  <c r="D508" i="10"/>
  <c r="N508" i="10" s="1"/>
  <c r="D509" i="10"/>
  <c r="N509" i="10" s="1"/>
  <c r="D510" i="10"/>
  <c r="N510" i="10" s="1"/>
  <c r="D511" i="10"/>
  <c r="N511" i="10" s="1"/>
  <c r="D512" i="10"/>
  <c r="N512" i="10" s="1"/>
  <c r="D3" i="10"/>
  <c r="N3" i="10" s="1"/>
  <c r="D512" i="8"/>
  <c r="N512" i="8" s="1"/>
  <c r="D4" i="8"/>
  <c r="N4" i="8" s="1"/>
  <c r="D5" i="8"/>
  <c r="N5" i="8" s="1"/>
  <c r="D6" i="8"/>
  <c r="N6" i="8" s="1"/>
  <c r="D7" i="8"/>
  <c r="N7" i="8" s="1"/>
  <c r="D8" i="8"/>
  <c r="N8" i="8" s="1"/>
  <c r="D9" i="8"/>
  <c r="N9" i="8" s="1"/>
  <c r="D10" i="8"/>
  <c r="N10" i="8" s="1"/>
  <c r="D11" i="8"/>
  <c r="N11" i="8" s="1"/>
  <c r="D12" i="8"/>
  <c r="N12" i="8" s="1"/>
  <c r="D13" i="8"/>
  <c r="N13" i="8" s="1"/>
  <c r="D14" i="8"/>
  <c r="N14" i="8" s="1"/>
  <c r="D15" i="8"/>
  <c r="N15" i="8" s="1"/>
  <c r="D16" i="8"/>
  <c r="N16" i="8" s="1"/>
  <c r="D17" i="8"/>
  <c r="N17" i="8" s="1"/>
  <c r="D18" i="8"/>
  <c r="N18" i="8" s="1"/>
  <c r="D19" i="8"/>
  <c r="N19" i="8" s="1"/>
  <c r="D20" i="8"/>
  <c r="N20" i="8" s="1"/>
  <c r="D21" i="8"/>
  <c r="N21" i="8" s="1"/>
  <c r="D22" i="8"/>
  <c r="N22" i="8" s="1"/>
  <c r="D23" i="8"/>
  <c r="N23" i="8" s="1"/>
  <c r="D24" i="8"/>
  <c r="N24" i="8" s="1"/>
  <c r="D25" i="8"/>
  <c r="N25" i="8" s="1"/>
  <c r="D26" i="8"/>
  <c r="N26" i="8" s="1"/>
  <c r="D27" i="8"/>
  <c r="N27" i="8" s="1"/>
  <c r="D28" i="8"/>
  <c r="N28" i="8" s="1"/>
  <c r="D29" i="8"/>
  <c r="N29" i="8" s="1"/>
  <c r="D30" i="8"/>
  <c r="N30" i="8" s="1"/>
  <c r="D31" i="8"/>
  <c r="N31" i="8" s="1"/>
  <c r="D32" i="8"/>
  <c r="N32" i="8" s="1"/>
  <c r="D33" i="8"/>
  <c r="N33" i="8" s="1"/>
  <c r="D34" i="8"/>
  <c r="N34" i="8" s="1"/>
  <c r="D35" i="8"/>
  <c r="N35" i="8" s="1"/>
  <c r="D36" i="8"/>
  <c r="N36" i="8" s="1"/>
  <c r="D37" i="8"/>
  <c r="N37" i="8" s="1"/>
  <c r="D38" i="8"/>
  <c r="N38" i="8" s="1"/>
  <c r="D39" i="8"/>
  <c r="N39" i="8" s="1"/>
  <c r="D40" i="8"/>
  <c r="N40" i="8" s="1"/>
  <c r="D41" i="8"/>
  <c r="N41" i="8" s="1"/>
  <c r="D42" i="8"/>
  <c r="N42" i="8" s="1"/>
  <c r="D43" i="8"/>
  <c r="N43" i="8" s="1"/>
  <c r="D44" i="8"/>
  <c r="N44" i="8" s="1"/>
  <c r="D45" i="8"/>
  <c r="N45" i="8" s="1"/>
  <c r="D46" i="8"/>
  <c r="N46" i="8" s="1"/>
  <c r="D47" i="8"/>
  <c r="N47" i="8" s="1"/>
  <c r="D48" i="8"/>
  <c r="N48" i="8" s="1"/>
  <c r="D49" i="8"/>
  <c r="N49" i="8" s="1"/>
  <c r="D50" i="8"/>
  <c r="N50" i="8" s="1"/>
  <c r="D51" i="8"/>
  <c r="N51" i="8" s="1"/>
  <c r="D52" i="8"/>
  <c r="N52" i="8" s="1"/>
  <c r="D53" i="8"/>
  <c r="N53" i="8" s="1"/>
  <c r="D54" i="8"/>
  <c r="N54" i="8" s="1"/>
  <c r="D55" i="8"/>
  <c r="N55" i="8" s="1"/>
  <c r="D56" i="8"/>
  <c r="N56" i="8" s="1"/>
  <c r="D57" i="8"/>
  <c r="N57" i="8" s="1"/>
  <c r="D58" i="8"/>
  <c r="N58" i="8" s="1"/>
  <c r="D59" i="8"/>
  <c r="N59" i="8" s="1"/>
  <c r="D60" i="8"/>
  <c r="N60" i="8" s="1"/>
  <c r="D61" i="8"/>
  <c r="N61" i="8" s="1"/>
  <c r="D62" i="8"/>
  <c r="N62" i="8" s="1"/>
  <c r="D63" i="8"/>
  <c r="N63" i="8" s="1"/>
  <c r="D64" i="8"/>
  <c r="N64" i="8" s="1"/>
  <c r="D65" i="8"/>
  <c r="N65" i="8" s="1"/>
  <c r="D66" i="8"/>
  <c r="N66" i="8" s="1"/>
  <c r="D67" i="8"/>
  <c r="N67" i="8" s="1"/>
  <c r="D68" i="8"/>
  <c r="N68" i="8" s="1"/>
  <c r="D69" i="8"/>
  <c r="N69" i="8" s="1"/>
  <c r="D70" i="8"/>
  <c r="N70" i="8" s="1"/>
  <c r="D71" i="8"/>
  <c r="N71" i="8" s="1"/>
  <c r="D72" i="8"/>
  <c r="N72" i="8" s="1"/>
  <c r="D73" i="8"/>
  <c r="N73" i="8" s="1"/>
  <c r="D74" i="8"/>
  <c r="N74" i="8" s="1"/>
  <c r="D75" i="8"/>
  <c r="N75" i="8" s="1"/>
  <c r="D76" i="8"/>
  <c r="N76" i="8" s="1"/>
  <c r="D77" i="8"/>
  <c r="N77" i="8" s="1"/>
  <c r="D78" i="8"/>
  <c r="N78" i="8" s="1"/>
  <c r="D79" i="8"/>
  <c r="N79" i="8" s="1"/>
  <c r="D80" i="8"/>
  <c r="N80" i="8" s="1"/>
  <c r="D81" i="8"/>
  <c r="N81" i="8" s="1"/>
  <c r="D82" i="8"/>
  <c r="N82" i="8" s="1"/>
  <c r="D83" i="8"/>
  <c r="N83" i="8" s="1"/>
  <c r="D84" i="8"/>
  <c r="N84" i="8" s="1"/>
  <c r="D85" i="8"/>
  <c r="N85" i="8" s="1"/>
  <c r="D86" i="8"/>
  <c r="N86" i="8" s="1"/>
  <c r="D87" i="8"/>
  <c r="N87" i="8" s="1"/>
  <c r="D88" i="8"/>
  <c r="N88" i="8" s="1"/>
  <c r="D89" i="8"/>
  <c r="N89" i="8" s="1"/>
  <c r="D90" i="8"/>
  <c r="N90" i="8" s="1"/>
  <c r="D91" i="8"/>
  <c r="N91" i="8" s="1"/>
  <c r="D92" i="8"/>
  <c r="N92" i="8" s="1"/>
  <c r="D93" i="8"/>
  <c r="N93" i="8" s="1"/>
  <c r="D94" i="8"/>
  <c r="N94" i="8" s="1"/>
  <c r="D95" i="8"/>
  <c r="N95" i="8" s="1"/>
  <c r="D96" i="8"/>
  <c r="N96" i="8" s="1"/>
  <c r="D97" i="8"/>
  <c r="N97" i="8" s="1"/>
  <c r="D98" i="8"/>
  <c r="N98" i="8" s="1"/>
  <c r="D99" i="8"/>
  <c r="N99" i="8" s="1"/>
  <c r="D100" i="8"/>
  <c r="N100" i="8" s="1"/>
  <c r="D101" i="8"/>
  <c r="N101" i="8" s="1"/>
  <c r="D102" i="8"/>
  <c r="N102" i="8" s="1"/>
  <c r="D103" i="8"/>
  <c r="N103" i="8" s="1"/>
  <c r="D104" i="8"/>
  <c r="N104" i="8" s="1"/>
  <c r="D105" i="8"/>
  <c r="N105" i="8" s="1"/>
  <c r="D106" i="8"/>
  <c r="N106" i="8" s="1"/>
  <c r="D107" i="8"/>
  <c r="N107" i="8" s="1"/>
  <c r="D108" i="8"/>
  <c r="N108" i="8" s="1"/>
  <c r="D109" i="8"/>
  <c r="N109" i="8" s="1"/>
  <c r="D110" i="8"/>
  <c r="N110" i="8" s="1"/>
  <c r="D111" i="8"/>
  <c r="N111" i="8" s="1"/>
  <c r="D112" i="8"/>
  <c r="N112" i="8" s="1"/>
  <c r="D113" i="8"/>
  <c r="N113" i="8" s="1"/>
  <c r="D114" i="8"/>
  <c r="N114" i="8" s="1"/>
  <c r="D115" i="8"/>
  <c r="N115" i="8" s="1"/>
  <c r="D116" i="8"/>
  <c r="N116" i="8" s="1"/>
  <c r="D117" i="8"/>
  <c r="N117" i="8" s="1"/>
  <c r="D118" i="8"/>
  <c r="N118" i="8" s="1"/>
  <c r="D119" i="8"/>
  <c r="N119" i="8" s="1"/>
  <c r="D120" i="8"/>
  <c r="N120" i="8" s="1"/>
  <c r="D121" i="8"/>
  <c r="N121" i="8" s="1"/>
  <c r="D122" i="8"/>
  <c r="N122" i="8" s="1"/>
  <c r="D123" i="8"/>
  <c r="N123" i="8" s="1"/>
  <c r="D124" i="8"/>
  <c r="N124" i="8" s="1"/>
  <c r="D125" i="8"/>
  <c r="N125" i="8" s="1"/>
  <c r="D126" i="8"/>
  <c r="N126" i="8" s="1"/>
  <c r="D127" i="8"/>
  <c r="N127" i="8" s="1"/>
  <c r="D128" i="8"/>
  <c r="N128" i="8" s="1"/>
  <c r="D129" i="8"/>
  <c r="N129" i="8" s="1"/>
  <c r="D130" i="8"/>
  <c r="N130" i="8" s="1"/>
  <c r="D131" i="8"/>
  <c r="N131" i="8" s="1"/>
  <c r="D132" i="8"/>
  <c r="N132" i="8" s="1"/>
  <c r="D133" i="8"/>
  <c r="N133" i="8" s="1"/>
  <c r="D134" i="8"/>
  <c r="N134" i="8" s="1"/>
  <c r="D135" i="8"/>
  <c r="N135" i="8" s="1"/>
  <c r="D136" i="8"/>
  <c r="N136" i="8" s="1"/>
  <c r="D137" i="8"/>
  <c r="N137" i="8" s="1"/>
  <c r="D138" i="8"/>
  <c r="N138" i="8" s="1"/>
  <c r="D139" i="8"/>
  <c r="N139" i="8" s="1"/>
  <c r="D140" i="8"/>
  <c r="N140" i="8" s="1"/>
  <c r="D141" i="8"/>
  <c r="N141" i="8" s="1"/>
  <c r="D142" i="8"/>
  <c r="N142" i="8" s="1"/>
  <c r="D143" i="8"/>
  <c r="N143" i="8" s="1"/>
  <c r="D144" i="8"/>
  <c r="N144" i="8" s="1"/>
  <c r="D145" i="8"/>
  <c r="N145" i="8" s="1"/>
  <c r="D146" i="8"/>
  <c r="N146" i="8" s="1"/>
  <c r="D147" i="8"/>
  <c r="N147" i="8" s="1"/>
  <c r="D148" i="8"/>
  <c r="N148" i="8" s="1"/>
  <c r="D149" i="8"/>
  <c r="N149" i="8" s="1"/>
  <c r="D150" i="8"/>
  <c r="N150" i="8" s="1"/>
  <c r="D151" i="8"/>
  <c r="N151" i="8" s="1"/>
  <c r="D152" i="8"/>
  <c r="N152" i="8" s="1"/>
  <c r="D153" i="8"/>
  <c r="N153" i="8" s="1"/>
  <c r="D154" i="8"/>
  <c r="N154" i="8" s="1"/>
  <c r="D155" i="8"/>
  <c r="N155" i="8" s="1"/>
  <c r="D156" i="8"/>
  <c r="N156" i="8" s="1"/>
  <c r="D157" i="8"/>
  <c r="N157" i="8" s="1"/>
  <c r="D158" i="8"/>
  <c r="N158" i="8" s="1"/>
  <c r="D159" i="8"/>
  <c r="N159" i="8" s="1"/>
  <c r="D160" i="8"/>
  <c r="N160" i="8" s="1"/>
  <c r="D161" i="8"/>
  <c r="N161" i="8" s="1"/>
  <c r="D162" i="8"/>
  <c r="N162" i="8" s="1"/>
  <c r="D163" i="8"/>
  <c r="N163" i="8" s="1"/>
  <c r="D164" i="8"/>
  <c r="N164" i="8" s="1"/>
  <c r="D165" i="8"/>
  <c r="N165" i="8" s="1"/>
  <c r="D166" i="8"/>
  <c r="N166" i="8" s="1"/>
  <c r="D167" i="8"/>
  <c r="N167" i="8" s="1"/>
  <c r="D168" i="8"/>
  <c r="N168" i="8" s="1"/>
  <c r="D169" i="8"/>
  <c r="N169" i="8" s="1"/>
  <c r="D170" i="8"/>
  <c r="N170" i="8" s="1"/>
  <c r="D171" i="8"/>
  <c r="N171" i="8" s="1"/>
  <c r="D172" i="8"/>
  <c r="N172" i="8" s="1"/>
  <c r="D173" i="8"/>
  <c r="N173" i="8" s="1"/>
  <c r="D174" i="8"/>
  <c r="N174" i="8" s="1"/>
  <c r="D175" i="8"/>
  <c r="N175" i="8" s="1"/>
  <c r="D176" i="8"/>
  <c r="N176" i="8" s="1"/>
  <c r="D177" i="8"/>
  <c r="N177" i="8" s="1"/>
  <c r="D178" i="8"/>
  <c r="N178" i="8" s="1"/>
  <c r="D179" i="8"/>
  <c r="N179" i="8" s="1"/>
  <c r="D180" i="8"/>
  <c r="N180" i="8" s="1"/>
  <c r="D181" i="8"/>
  <c r="N181" i="8" s="1"/>
  <c r="D182" i="8"/>
  <c r="N182" i="8" s="1"/>
  <c r="D183" i="8"/>
  <c r="N183" i="8" s="1"/>
  <c r="D184" i="8"/>
  <c r="N184" i="8" s="1"/>
  <c r="D185" i="8"/>
  <c r="N185" i="8" s="1"/>
  <c r="D186" i="8"/>
  <c r="N186" i="8" s="1"/>
  <c r="D187" i="8"/>
  <c r="N187" i="8" s="1"/>
  <c r="D188" i="8"/>
  <c r="N188" i="8" s="1"/>
  <c r="D189" i="8"/>
  <c r="N189" i="8" s="1"/>
  <c r="D190" i="8"/>
  <c r="N190" i="8" s="1"/>
  <c r="D191" i="8"/>
  <c r="N191" i="8" s="1"/>
  <c r="D192" i="8"/>
  <c r="N192" i="8" s="1"/>
  <c r="D193" i="8"/>
  <c r="N193" i="8" s="1"/>
  <c r="D194" i="8"/>
  <c r="N194" i="8" s="1"/>
  <c r="D195" i="8"/>
  <c r="N195" i="8" s="1"/>
  <c r="D196" i="8"/>
  <c r="N196" i="8" s="1"/>
  <c r="D197" i="8"/>
  <c r="N197" i="8" s="1"/>
  <c r="D198" i="8"/>
  <c r="N198" i="8" s="1"/>
  <c r="D199" i="8"/>
  <c r="N199" i="8" s="1"/>
  <c r="D200" i="8"/>
  <c r="N200" i="8" s="1"/>
  <c r="D201" i="8"/>
  <c r="N201" i="8" s="1"/>
  <c r="D202" i="8"/>
  <c r="N202" i="8" s="1"/>
  <c r="D203" i="8"/>
  <c r="N203" i="8" s="1"/>
  <c r="D204" i="8"/>
  <c r="N204" i="8" s="1"/>
  <c r="D205" i="8"/>
  <c r="N205" i="8" s="1"/>
  <c r="D206" i="8"/>
  <c r="N206" i="8" s="1"/>
  <c r="D207" i="8"/>
  <c r="N207" i="8" s="1"/>
  <c r="D208" i="8"/>
  <c r="N208" i="8" s="1"/>
  <c r="D209" i="8"/>
  <c r="N209" i="8" s="1"/>
  <c r="D210" i="8"/>
  <c r="N210" i="8" s="1"/>
  <c r="D211" i="8"/>
  <c r="N211" i="8" s="1"/>
  <c r="D212" i="8"/>
  <c r="N212" i="8" s="1"/>
  <c r="D213" i="8"/>
  <c r="N213" i="8" s="1"/>
  <c r="D214" i="8"/>
  <c r="N214" i="8" s="1"/>
  <c r="D215" i="8"/>
  <c r="N215" i="8" s="1"/>
  <c r="D216" i="8"/>
  <c r="N216" i="8" s="1"/>
  <c r="D217" i="8"/>
  <c r="N217" i="8" s="1"/>
  <c r="D218" i="8"/>
  <c r="N218" i="8" s="1"/>
  <c r="D219" i="8"/>
  <c r="N219" i="8" s="1"/>
  <c r="D220" i="8"/>
  <c r="N220" i="8" s="1"/>
  <c r="D221" i="8"/>
  <c r="N221" i="8" s="1"/>
  <c r="D222" i="8"/>
  <c r="N222" i="8" s="1"/>
  <c r="D223" i="8"/>
  <c r="N223" i="8" s="1"/>
  <c r="D224" i="8"/>
  <c r="N224" i="8" s="1"/>
  <c r="D225" i="8"/>
  <c r="N225" i="8" s="1"/>
  <c r="D226" i="8"/>
  <c r="N226" i="8" s="1"/>
  <c r="D227" i="8"/>
  <c r="N227" i="8" s="1"/>
  <c r="D228" i="8"/>
  <c r="N228" i="8" s="1"/>
  <c r="D229" i="8"/>
  <c r="N229" i="8" s="1"/>
  <c r="D230" i="8"/>
  <c r="N230" i="8" s="1"/>
  <c r="D231" i="8"/>
  <c r="N231" i="8" s="1"/>
  <c r="D232" i="8"/>
  <c r="N232" i="8" s="1"/>
  <c r="D233" i="8"/>
  <c r="N233" i="8" s="1"/>
  <c r="D234" i="8"/>
  <c r="N234" i="8" s="1"/>
  <c r="D235" i="8"/>
  <c r="N235" i="8" s="1"/>
  <c r="D236" i="8"/>
  <c r="N236" i="8" s="1"/>
  <c r="D237" i="8"/>
  <c r="N237" i="8" s="1"/>
  <c r="D238" i="8"/>
  <c r="N238" i="8" s="1"/>
  <c r="D239" i="8"/>
  <c r="N239" i="8" s="1"/>
  <c r="D240" i="8"/>
  <c r="N240" i="8" s="1"/>
  <c r="D241" i="8"/>
  <c r="N241" i="8" s="1"/>
  <c r="D242" i="8"/>
  <c r="N242" i="8" s="1"/>
  <c r="D243" i="8"/>
  <c r="N243" i="8" s="1"/>
  <c r="D244" i="8"/>
  <c r="N244" i="8" s="1"/>
  <c r="D245" i="8"/>
  <c r="N245" i="8" s="1"/>
  <c r="D246" i="8"/>
  <c r="N246" i="8" s="1"/>
  <c r="D247" i="8"/>
  <c r="N247" i="8" s="1"/>
  <c r="D248" i="8"/>
  <c r="N248" i="8" s="1"/>
  <c r="D249" i="8"/>
  <c r="N249" i="8" s="1"/>
  <c r="D250" i="8"/>
  <c r="N250" i="8" s="1"/>
  <c r="D251" i="8"/>
  <c r="N251" i="8" s="1"/>
  <c r="D252" i="8"/>
  <c r="N252" i="8" s="1"/>
  <c r="D253" i="8"/>
  <c r="N253" i="8" s="1"/>
  <c r="D254" i="8"/>
  <c r="N254" i="8" s="1"/>
  <c r="D255" i="8"/>
  <c r="N255" i="8" s="1"/>
  <c r="D256" i="8"/>
  <c r="N256" i="8" s="1"/>
  <c r="D257" i="8"/>
  <c r="N257" i="8" s="1"/>
  <c r="D258" i="8"/>
  <c r="N258" i="8" s="1"/>
  <c r="D259" i="8"/>
  <c r="N259" i="8" s="1"/>
  <c r="D260" i="8"/>
  <c r="N260" i="8" s="1"/>
  <c r="D261" i="8"/>
  <c r="N261" i="8" s="1"/>
  <c r="D262" i="8"/>
  <c r="N262" i="8" s="1"/>
  <c r="D263" i="8"/>
  <c r="N263" i="8" s="1"/>
  <c r="D264" i="8"/>
  <c r="N264" i="8" s="1"/>
  <c r="D265" i="8"/>
  <c r="N265" i="8" s="1"/>
  <c r="D266" i="8"/>
  <c r="N266" i="8" s="1"/>
  <c r="D267" i="8"/>
  <c r="N267" i="8" s="1"/>
  <c r="D268" i="8"/>
  <c r="N268" i="8" s="1"/>
  <c r="D269" i="8"/>
  <c r="N269" i="8" s="1"/>
  <c r="D270" i="8"/>
  <c r="N270" i="8" s="1"/>
  <c r="D271" i="8"/>
  <c r="N271" i="8" s="1"/>
  <c r="D272" i="8"/>
  <c r="N272" i="8" s="1"/>
  <c r="D273" i="8"/>
  <c r="N273" i="8" s="1"/>
  <c r="D274" i="8"/>
  <c r="N274" i="8" s="1"/>
  <c r="D275" i="8"/>
  <c r="N275" i="8" s="1"/>
  <c r="D276" i="8"/>
  <c r="N276" i="8" s="1"/>
  <c r="D277" i="8"/>
  <c r="N277" i="8" s="1"/>
  <c r="D278" i="8"/>
  <c r="N278" i="8" s="1"/>
  <c r="D279" i="8"/>
  <c r="N279" i="8" s="1"/>
  <c r="D280" i="8"/>
  <c r="N280" i="8" s="1"/>
  <c r="D281" i="8"/>
  <c r="N281" i="8" s="1"/>
  <c r="D282" i="8"/>
  <c r="N282" i="8" s="1"/>
  <c r="D283" i="8"/>
  <c r="N283" i="8" s="1"/>
  <c r="D284" i="8"/>
  <c r="N284" i="8" s="1"/>
  <c r="D285" i="8"/>
  <c r="N285" i="8" s="1"/>
  <c r="D286" i="8"/>
  <c r="N286" i="8" s="1"/>
  <c r="D287" i="8"/>
  <c r="N287" i="8" s="1"/>
  <c r="D288" i="8"/>
  <c r="N288" i="8" s="1"/>
  <c r="D289" i="8"/>
  <c r="N289" i="8" s="1"/>
  <c r="D290" i="8"/>
  <c r="N290" i="8" s="1"/>
  <c r="D291" i="8"/>
  <c r="N291" i="8" s="1"/>
  <c r="D292" i="8"/>
  <c r="N292" i="8" s="1"/>
  <c r="D293" i="8"/>
  <c r="N293" i="8" s="1"/>
  <c r="D294" i="8"/>
  <c r="N294" i="8" s="1"/>
  <c r="D295" i="8"/>
  <c r="N295" i="8" s="1"/>
  <c r="D296" i="8"/>
  <c r="N296" i="8" s="1"/>
  <c r="D297" i="8"/>
  <c r="N297" i="8" s="1"/>
  <c r="D298" i="8"/>
  <c r="N298" i="8" s="1"/>
  <c r="D299" i="8"/>
  <c r="N299" i="8" s="1"/>
  <c r="D300" i="8"/>
  <c r="N300" i="8" s="1"/>
  <c r="D301" i="8"/>
  <c r="N301" i="8" s="1"/>
  <c r="D302" i="8"/>
  <c r="N302" i="8" s="1"/>
  <c r="D303" i="8"/>
  <c r="N303" i="8" s="1"/>
  <c r="D304" i="8"/>
  <c r="N304" i="8" s="1"/>
  <c r="D305" i="8"/>
  <c r="N305" i="8" s="1"/>
  <c r="D306" i="8"/>
  <c r="N306" i="8" s="1"/>
  <c r="D307" i="8"/>
  <c r="N307" i="8" s="1"/>
  <c r="D308" i="8"/>
  <c r="N308" i="8" s="1"/>
  <c r="D309" i="8"/>
  <c r="N309" i="8" s="1"/>
  <c r="D310" i="8"/>
  <c r="N310" i="8" s="1"/>
  <c r="D311" i="8"/>
  <c r="N311" i="8" s="1"/>
  <c r="D312" i="8"/>
  <c r="N312" i="8" s="1"/>
  <c r="D313" i="8"/>
  <c r="N313" i="8" s="1"/>
  <c r="D314" i="8"/>
  <c r="N314" i="8" s="1"/>
  <c r="D315" i="8"/>
  <c r="N315" i="8" s="1"/>
  <c r="D316" i="8"/>
  <c r="N316" i="8" s="1"/>
  <c r="D317" i="8"/>
  <c r="N317" i="8" s="1"/>
  <c r="D318" i="8"/>
  <c r="N318" i="8" s="1"/>
  <c r="D319" i="8"/>
  <c r="N319" i="8" s="1"/>
  <c r="D320" i="8"/>
  <c r="N320" i="8" s="1"/>
  <c r="D321" i="8"/>
  <c r="N321" i="8" s="1"/>
  <c r="D322" i="8"/>
  <c r="N322" i="8" s="1"/>
  <c r="D323" i="8"/>
  <c r="N323" i="8" s="1"/>
  <c r="D324" i="8"/>
  <c r="N324" i="8" s="1"/>
  <c r="D325" i="8"/>
  <c r="N325" i="8" s="1"/>
  <c r="D326" i="8"/>
  <c r="N326" i="8" s="1"/>
  <c r="D327" i="8"/>
  <c r="N327" i="8" s="1"/>
  <c r="D328" i="8"/>
  <c r="N328" i="8" s="1"/>
  <c r="D329" i="8"/>
  <c r="N329" i="8" s="1"/>
  <c r="D330" i="8"/>
  <c r="N330" i="8" s="1"/>
  <c r="D331" i="8"/>
  <c r="N331" i="8" s="1"/>
  <c r="D332" i="8"/>
  <c r="N332" i="8" s="1"/>
  <c r="D333" i="8"/>
  <c r="N333" i="8" s="1"/>
  <c r="D334" i="8"/>
  <c r="N334" i="8" s="1"/>
  <c r="D335" i="8"/>
  <c r="N335" i="8" s="1"/>
  <c r="D336" i="8"/>
  <c r="N336" i="8" s="1"/>
  <c r="D337" i="8"/>
  <c r="N337" i="8" s="1"/>
  <c r="D338" i="8"/>
  <c r="N338" i="8" s="1"/>
  <c r="D339" i="8"/>
  <c r="N339" i="8" s="1"/>
  <c r="D340" i="8"/>
  <c r="N340" i="8" s="1"/>
  <c r="D341" i="8"/>
  <c r="N341" i="8" s="1"/>
  <c r="D342" i="8"/>
  <c r="N342" i="8" s="1"/>
  <c r="D343" i="8"/>
  <c r="N343" i="8" s="1"/>
  <c r="D344" i="8"/>
  <c r="N344" i="8" s="1"/>
  <c r="D345" i="8"/>
  <c r="N345" i="8" s="1"/>
  <c r="D346" i="8"/>
  <c r="N346" i="8" s="1"/>
  <c r="D347" i="8"/>
  <c r="N347" i="8" s="1"/>
  <c r="D348" i="8"/>
  <c r="N348" i="8" s="1"/>
  <c r="D349" i="8"/>
  <c r="N349" i="8" s="1"/>
  <c r="D350" i="8"/>
  <c r="N350" i="8" s="1"/>
  <c r="D351" i="8"/>
  <c r="N351" i="8" s="1"/>
  <c r="D352" i="8"/>
  <c r="N352" i="8" s="1"/>
  <c r="D353" i="8"/>
  <c r="N353" i="8" s="1"/>
  <c r="D354" i="8"/>
  <c r="N354" i="8" s="1"/>
  <c r="D355" i="8"/>
  <c r="N355" i="8" s="1"/>
  <c r="D356" i="8"/>
  <c r="N356" i="8" s="1"/>
  <c r="D357" i="8"/>
  <c r="N357" i="8" s="1"/>
  <c r="D358" i="8"/>
  <c r="N358" i="8" s="1"/>
  <c r="D359" i="8"/>
  <c r="N359" i="8" s="1"/>
  <c r="D360" i="8"/>
  <c r="N360" i="8" s="1"/>
  <c r="D361" i="8"/>
  <c r="N361" i="8" s="1"/>
  <c r="D362" i="8"/>
  <c r="N362" i="8" s="1"/>
  <c r="D363" i="8"/>
  <c r="N363" i="8" s="1"/>
  <c r="D364" i="8"/>
  <c r="N364" i="8" s="1"/>
  <c r="D365" i="8"/>
  <c r="N365" i="8" s="1"/>
  <c r="D366" i="8"/>
  <c r="N366" i="8" s="1"/>
  <c r="D367" i="8"/>
  <c r="N367" i="8" s="1"/>
  <c r="D368" i="8"/>
  <c r="N368" i="8" s="1"/>
  <c r="D369" i="8"/>
  <c r="N369" i="8" s="1"/>
  <c r="D370" i="8"/>
  <c r="N370" i="8" s="1"/>
  <c r="D371" i="8"/>
  <c r="N371" i="8" s="1"/>
  <c r="D372" i="8"/>
  <c r="N372" i="8" s="1"/>
  <c r="D373" i="8"/>
  <c r="N373" i="8" s="1"/>
  <c r="D374" i="8"/>
  <c r="N374" i="8" s="1"/>
  <c r="D375" i="8"/>
  <c r="N375" i="8" s="1"/>
  <c r="D376" i="8"/>
  <c r="N376" i="8" s="1"/>
  <c r="D377" i="8"/>
  <c r="N377" i="8" s="1"/>
  <c r="D378" i="8"/>
  <c r="N378" i="8" s="1"/>
  <c r="D379" i="8"/>
  <c r="N379" i="8" s="1"/>
  <c r="D380" i="8"/>
  <c r="N380" i="8" s="1"/>
  <c r="D381" i="8"/>
  <c r="N381" i="8" s="1"/>
  <c r="D382" i="8"/>
  <c r="N382" i="8" s="1"/>
  <c r="D383" i="8"/>
  <c r="N383" i="8" s="1"/>
  <c r="D384" i="8"/>
  <c r="N384" i="8" s="1"/>
  <c r="D385" i="8"/>
  <c r="N385" i="8" s="1"/>
  <c r="D386" i="8"/>
  <c r="N386" i="8" s="1"/>
  <c r="D387" i="8"/>
  <c r="N387" i="8" s="1"/>
  <c r="D388" i="8"/>
  <c r="N388" i="8" s="1"/>
  <c r="D389" i="8"/>
  <c r="N389" i="8" s="1"/>
  <c r="D390" i="8"/>
  <c r="N390" i="8" s="1"/>
  <c r="D391" i="8"/>
  <c r="N391" i="8" s="1"/>
  <c r="D392" i="8"/>
  <c r="N392" i="8" s="1"/>
  <c r="D393" i="8"/>
  <c r="N393" i="8" s="1"/>
  <c r="D394" i="8"/>
  <c r="N394" i="8" s="1"/>
  <c r="D395" i="8"/>
  <c r="N395" i="8" s="1"/>
  <c r="D396" i="8"/>
  <c r="N396" i="8" s="1"/>
  <c r="D397" i="8"/>
  <c r="N397" i="8" s="1"/>
  <c r="D398" i="8"/>
  <c r="N398" i="8" s="1"/>
  <c r="D399" i="8"/>
  <c r="N399" i="8" s="1"/>
  <c r="D400" i="8"/>
  <c r="N400" i="8" s="1"/>
  <c r="D401" i="8"/>
  <c r="N401" i="8" s="1"/>
  <c r="D402" i="8"/>
  <c r="N402" i="8" s="1"/>
  <c r="D403" i="8"/>
  <c r="N403" i="8" s="1"/>
  <c r="D404" i="8"/>
  <c r="N404" i="8" s="1"/>
  <c r="D405" i="8"/>
  <c r="N405" i="8" s="1"/>
  <c r="D406" i="8"/>
  <c r="N406" i="8" s="1"/>
  <c r="D407" i="8"/>
  <c r="N407" i="8" s="1"/>
  <c r="D408" i="8"/>
  <c r="N408" i="8" s="1"/>
  <c r="D409" i="8"/>
  <c r="N409" i="8" s="1"/>
  <c r="D410" i="8"/>
  <c r="N410" i="8" s="1"/>
  <c r="D411" i="8"/>
  <c r="N411" i="8" s="1"/>
  <c r="D412" i="8"/>
  <c r="N412" i="8" s="1"/>
  <c r="D413" i="8"/>
  <c r="N413" i="8" s="1"/>
  <c r="D414" i="8"/>
  <c r="N414" i="8" s="1"/>
  <c r="D415" i="8"/>
  <c r="N415" i="8" s="1"/>
  <c r="D416" i="8"/>
  <c r="N416" i="8" s="1"/>
  <c r="D417" i="8"/>
  <c r="N417" i="8" s="1"/>
  <c r="D418" i="8"/>
  <c r="N418" i="8" s="1"/>
  <c r="D419" i="8"/>
  <c r="N419" i="8" s="1"/>
  <c r="D420" i="8"/>
  <c r="N420" i="8" s="1"/>
  <c r="D421" i="8"/>
  <c r="N421" i="8" s="1"/>
  <c r="D422" i="8"/>
  <c r="N422" i="8" s="1"/>
  <c r="D423" i="8"/>
  <c r="N423" i="8" s="1"/>
  <c r="D424" i="8"/>
  <c r="N424" i="8" s="1"/>
  <c r="D425" i="8"/>
  <c r="N425" i="8" s="1"/>
  <c r="D426" i="8"/>
  <c r="N426" i="8" s="1"/>
  <c r="D427" i="8"/>
  <c r="N427" i="8" s="1"/>
  <c r="D428" i="8"/>
  <c r="N428" i="8" s="1"/>
  <c r="D429" i="8"/>
  <c r="N429" i="8" s="1"/>
  <c r="D430" i="8"/>
  <c r="N430" i="8" s="1"/>
  <c r="D431" i="8"/>
  <c r="N431" i="8" s="1"/>
  <c r="D432" i="8"/>
  <c r="N432" i="8" s="1"/>
  <c r="D433" i="8"/>
  <c r="N433" i="8" s="1"/>
  <c r="D434" i="8"/>
  <c r="N434" i="8" s="1"/>
  <c r="D435" i="8"/>
  <c r="N435" i="8" s="1"/>
  <c r="D436" i="8"/>
  <c r="N436" i="8" s="1"/>
  <c r="D437" i="8"/>
  <c r="N437" i="8" s="1"/>
  <c r="D438" i="8"/>
  <c r="N438" i="8" s="1"/>
  <c r="D439" i="8"/>
  <c r="N439" i="8" s="1"/>
  <c r="D440" i="8"/>
  <c r="N440" i="8" s="1"/>
  <c r="D441" i="8"/>
  <c r="N441" i="8" s="1"/>
  <c r="D442" i="8"/>
  <c r="N442" i="8" s="1"/>
  <c r="D443" i="8"/>
  <c r="N443" i="8" s="1"/>
  <c r="D444" i="8"/>
  <c r="N444" i="8" s="1"/>
  <c r="D445" i="8"/>
  <c r="N445" i="8" s="1"/>
  <c r="D446" i="8"/>
  <c r="N446" i="8" s="1"/>
  <c r="D447" i="8"/>
  <c r="N447" i="8" s="1"/>
  <c r="D448" i="8"/>
  <c r="N448" i="8" s="1"/>
  <c r="D449" i="8"/>
  <c r="N449" i="8" s="1"/>
  <c r="D450" i="8"/>
  <c r="N450" i="8" s="1"/>
  <c r="D451" i="8"/>
  <c r="N451" i="8" s="1"/>
  <c r="D452" i="8"/>
  <c r="N452" i="8" s="1"/>
  <c r="D453" i="8"/>
  <c r="N453" i="8" s="1"/>
  <c r="D454" i="8"/>
  <c r="N454" i="8" s="1"/>
  <c r="D455" i="8"/>
  <c r="N455" i="8" s="1"/>
  <c r="D456" i="8"/>
  <c r="N456" i="8" s="1"/>
  <c r="D457" i="8"/>
  <c r="N457" i="8" s="1"/>
  <c r="D458" i="8"/>
  <c r="N458" i="8" s="1"/>
  <c r="D459" i="8"/>
  <c r="N459" i="8" s="1"/>
  <c r="D460" i="8"/>
  <c r="N460" i="8" s="1"/>
  <c r="D461" i="8"/>
  <c r="N461" i="8" s="1"/>
  <c r="D462" i="8"/>
  <c r="N462" i="8" s="1"/>
  <c r="D463" i="8"/>
  <c r="N463" i="8" s="1"/>
  <c r="D464" i="8"/>
  <c r="N464" i="8" s="1"/>
  <c r="D465" i="8"/>
  <c r="N465" i="8" s="1"/>
  <c r="D466" i="8"/>
  <c r="N466" i="8" s="1"/>
  <c r="D467" i="8"/>
  <c r="N467" i="8" s="1"/>
  <c r="D468" i="8"/>
  <c r="N468" i="8" s="1"/>
  <c r="D469" i="8"/>
  <c r="N469" i="8" s="1"/>
  <c r="D470" i="8"/>
  <c r="N470" i="8" s="1"/>
  <c r="D471" i="8"/>
  <c r="N471" i="8" s="1"/>
  <c r="D472" i="8"/>
  <c r="N472" i="8" s="1"/>
  <c r="D473" i="8"/>
  <c r="N473" i="8" s="1"/>
  <c r="D474" i="8"/>
  <c r="N474" i="8" s="1"/>
  <c r="D475" i="8"/>
  <c r="N475" i="8" s="1"/>
  <c r="D476" i="8"/>
  <c r="N476" i="8" s="1"/>
  <c r="D477" i="8"/>
  <c r="N477" i="8" s="1"/>
  <c r="D478" i="8"/>
  <c r="N478" i="8" s="1"/>
  <c r="D479" i="8"/>
  <c r="N479" i="8" s="1"/>
  <c r="D480" i="8"/>
  <c r="N480" i="8" s="1"/>
  <c r="D481" i="8"/>
  <c r="N481" i="8" s="1"/>
  <c r="D482" i="8"/>
  <c r="N482" i="8" s="1"/>
  <c r="D483" i="8"/>
  <c r="N483" i="8" s="1"/>
  <c r="D484" i="8"/>
  <c r="N484" i="8" s="1"/>
  <c r="D485" i="8"/>
  <c r="N485" i="8" s="1"/>
  <c r="D486" i="8"/>
  <c r="N486" i="8" s="1"/>
  <c r="D487" i="8"/>
  <c r="N487" i="8" s="1"/>
  <c r="D488" i="8"/>
  <c r="N488" i="8" s="1"/>
  <c r="D489" i="8"/>
  <c r="N489" i="8" s="1"/>
  <c r="D490" i="8"/>
  <c r="N490" i="8" s="1"/>
  <c r="D491" i="8"/>
  <c r="N491" i="8" s="1"/>
  <c r="D492" i="8"/>
  <c r="N492" i="8" s="1"/>
  <c r="D493" i="8"/>
  <c r="N493" i="8" s="1"/>
  <c r="D494" i="8"/>
  <c r="N494" i="8" s="1"/>
  <c r="D495" i="8"/>
  <c r="N495" i="8" s="1"/>
  <c r="D496" i="8"/>
  <c r="N496" i="8" s="1"/>
  <c r="D497" i="8"/>
  <c r="N497" i="8" s="1"/>
  <c r="D498" i="8"/>
  <c r="N498" i="8" s="1"/>
  <c r="D499" i="8"/>
  <c r="N499" i="8" s="1"/>
  <c r="D500" i="8"/>
  <c r="N500" i="8" s="1"/>
  <c r="D501" i="8"/>
  <c r="N501" i="8" s="1"/>
  <c r="D502" i="8"/>
  <c r="N502" i="8" s="1"/>
  <c r="D503" i="8"/>
  <c r="N503" i="8" s="1"/>
  <c r="D504" i="8"/>
  <c r="N504" i="8" s="1"/>
  <c r="D505" i="8"/>
  <c r="N505" i="8" s="1"/>
  <c r="D506" i="8"/>
  <c r="N506" i="8" s="1"/>
  <c r="D507" i="8"/>
  <c r="N507" i="8" s="1"/>
  <c r="D508" i="8"/>
  <c r="N508" i="8" s="1"/>
  <c r="D509" i="8"/>
  <c r="N509" i="8" s="1"/>
  <c r="D510" i="8"/>
  <c r="N510" i="8" s="1"/>
  <c r="D511" i="8"/>
  <c r="N511" i="8" s="1"/>
  <c r="D3" i="8"/>
  <c r="N3" i="8" s="1"/>
  <c r="D4" i="6"/>
  <c r="N4" i="6" s="1"/>
  <c r="D5" i="6"/>
  <c r="N5" i="6" s="1"/>
  <c r="D6" i="6"/>
  <c r="N6" i="6" s="1"/>
  <c r="D7" i="6"/>
  <c r="N7" i="6" s="1"/>
  <c r="D8" i="6"/>
  <c r="N8" i="6" s="1"/>
  <c r="D9" i="6"/>
  <c r="N9" i="6" s="1"/>
  <c r="D10" i="6"/>
  <c r="N10" i="6" s="1"/>
  <c r="D11" i="6"/>
  <c r="N11" i="6" s="1"/>
  <c r="D12" i="6"/>
  <c r="N12" i="6" s="1"/>
  <c r="D13" i="6"/>
  <c r="N13" i="6" s="1"/>
  <c r="D14" i="6"/>
  <c r="N14" i="6" s="1"/>
  <c r="D15" i="6"/>
  <c r="N15" i="6" s="1"/>
  <c r="D16" i="6"/>
  <c r="N16" i="6" s="1"/>
  <c r="D17" i="6"/>
  <c r="N17" i="6" s="1"/>
  <c r="D18" i="6"/>
  <c r="N18" i="6" s="1"/>
  <c r="D19" i="6"/>
  <c r="N19" i="6" s="1"/>
  <c r="D20" i="6"/>
  <c r="N20" i="6" s="1"/>
  <c r="D21" i="6"/>
  <c r="N21" i="6" s="1"/>
  <c r="D22" i="6"/>
  <c r="N22" i="6" s="1"/>
  <c r="D23" i="6"/>
  <c r="N23" i="6" s="1"/>
  <c r="D24" i="6"/>
  <c r="N24" i="6" s="1"/>
  <c r="D25" i="6"/>
  <c r="N25" i="6" s="1"/>
  <c r="D26" i="6"/>
  <c r="N26" i="6" s="1"/>
  <c r="D27" i="6"/>
  <c r="N27" i="6" s="1"/>
  <c r="D28" i="6"/>
  <c r="N28" i="6" s="1"/>
  <c r="D29" i="6"/>
  <c r="N29" i="6" s="1"/>
  <c r="D30" i="6"/>
  <c r="N30" i="6" s="1"/>
  <c r="D31" i="6"/>
  <c r="N31" i="6" s="1"/>
  <c r="D32" i="6"/>
  <c r="N32" i="6" s="1"/>
  <c r="D33" i="6"/>
  <c r="N33" i="6" s="1"/>
  <c r="D34" i="6"/>
  <c r="N34" i="6" s="1"/>
  <c r="D35" i="6"/>
  <c r="N35" i="6" s="1"/>
  <c r="D36" i="6"/>
  <c r="N36" i="6" s="1"/>
  <c r="D37" i="6"/>
  <c r="N37" i="6" s="1"/>
  <c r="D38" i="6"/>
  <c r="N38" i="6" s="1"/>
  <c r="D39" i="6"/>
  <c r="N39" i="6" s="1"/>
  <c r="D40" i="6"/>
  <c r="N40" i="6" s="1"/>
  <c r="D41" i="6"/>
  <c r="N41" i="6" s="1"/>
  <c r="D42" i="6"/>
  <c r="N42" i="6" s="1"/>
  <c r="D43" i="6"/>
  <c r="N43" i="6" s="1"/>
  <c r="D44" i="6"/>
  <c r="N44" i="6" s="1"/>
  <c r="D45" i="6"/>
  <c r="N45" i="6" s="1"/>
  <c r="D46" i="6"/>
  <c r="N46" i="6" s="1"/>
  <c r="D47" i="6"/>
  <c r="N47" i="6" s="1"/>
  <c r="D48" i="6"/>
  <c r="N48" i="6" s="1"/>
  <c r="D49" i="6"/>
  <c r="N49" i="6" s="1"/>
  <c r="D50" i="6"/>
  <c r="N50" i="6" s="1"/>
  <c r="D51" i="6"/>
  <c r="N51" i="6" s="1"/>
  <c r="D52" i="6"/>
  <c r="N52" i="6" s="1"/>
  <c r="D53" i="6"/>
  <c r="N53" i="6" s="1"/>
  <c r="D54" i="6"/>
  <c r="N54" i="6" s="1"/>
  <c r="D55" i="6"/>
  <c r="N55" i="6" s="1"/>
  <c r="D56" i="6"/>
  <c r="N56" i="6" s="1"/>
  <c r="D57" i="6"/>
  <c r="N57" i="6" s="1"/>
  <c r="D58" i="6"/>
  <c r="N58" i="6" s="1"/>
  <c r="D59" i="6"/>
  <c r="N59" i="6" s="1"/>
  <c r="D60" i="6"/>
  <c r="N60" i="6" s="1"/>
  <c r="D61" i="6"/>
  <c r="N61" i="6" s="1"/>
  <c r="D62" i="6"/>
  <c r="N62" i="6" s="1"/>
  <c r="D63" i="6"/>
  <c r="N63" i="6" s="1"/>
  <c r="D64" i="6"/>
  <c r="N64" i="6" s="1"/>
  <c r="D65" i="6"/>
  <c r="N65" i="6" s="1"/>
  <c r="D66" i="6"/>
  <c r="N66" i="6" s="1"/>
  <c r="D67" i="6"/>
  <c r="N67" i="6" s="1"/>
  <c r="D68" i="6"/>
  <c r="N68" i="6" s="1"/>
  <c r="D69" i="6"/>
  <c r="N69" i="6" s="1"/>
  <c r="D70" i="6"/>
  <c r="N70" i="6" s="1"/>
  <c r="D71" i="6"/>
  <c r="N71" i="6" s="1"/>
  <c r="D72" i="6"/>
  <c r="N72" i="6" s="1"/>
  <c r="D73" i="6"/>
  <c r="N73" i="6" s="1"/>
  <c r="D74" i="6"/>
  <c r="N74" i="6" s="1"/>
  <c r="D75" i="6"/>
  <c r="N75" i="6" s="1"/>
  <c r="D76" i="6"/>
  <c r="N76" i="6" s="1"/>
  <c r="D77" i="6"/>
  <c r="N77" i="6" s="1"/>
  <c r="D78" i="6"/>
  <c r="N78" i="6" s="1"/>
  <c r="D79" i="6"/>
  <c r="N79" i="6" s="1"/>
  <c r="D80" i="6"/>
  <c r="N80" i="6" s="1"/>
  <c r="D81" i="6"/>
  <c r="N81" i="6" s="1"/>
  <c r="D82" i="6"/>
  <c r="N82" i="6" s="1"/>
  <c r="D83" i="6"/>
  <c r="N83" i="6" s="1"/>
  <c r="D84" i="6"/>
  <c r="N84" i="6" s="1"/>
  <c r="D85" i="6"/>
  <c r="N85" i="6" s="1"/>
  <c r="D86" i="6"/>
  <c r="N86" i="6" s="1"/>
  <c r="D87" i="6"/>
  <c r="N87" i="6" s="1"/>
  <c r="D88" i="6"/>
  <c r="N88" i="6" s="1"/>
  <c r="D89" i="6"/>
  <c r="N89" i="6" s="1"/>
  <c r="D90" i="6"/>
  <c r="N90" i="6" s="1"/>
  <c r="D91" i="6"/>
  <c r="N91" i="6" s="1"/>
  <c r="D92" i="6"/>
  <c r="N92" i="6" s="1"/>
  <c r="D93" i="6"/>
  <c r="N93" i="6" s="1"/>
  <c r="D94" i="6"/>
  <c r="N94" i="6" s="1"/>
  <c r="D95" i="6"/>
  <c r="N95" i="6" s="1"/>
  <c r="D96" i="6"/>
  <c r="N96" i="6" s="1"/>
  <c r="D97" i="6"/>
  <c r="N97" i="6" s="1"/>
  <c r="D98" i="6"/>
  <c r="N98" i="6" s="1"/>
  <c r="D99" i="6"/>
  <c r="N99" i="6" s="1"/>
  <c r="D100" i="6"/>
  <c r="N100" i="6" s="1"/>
  <c r="D101" i="6"/>
  <c r="N101" i="6" s="1"/>
  <c r="D102" i="6"/>
  <c r="N102" i="6" s="1"/>
  <c r="D103" i="6"/>
  <c r="N103" i="6" s="1"/>
  <c r="D104" i="6"/>
  <c r="N104" i="6" s="1"/>
  <c r="D105" i="6"/>
  <c r="N105" i="6" s="1"/>
  <c r="D106" i="6"/>
  <c r="N106" i="6" s="1"/>
  <c r="D107" i="6"/>
  <c r="N107" i="6" s="1"/>
  <c r="D108" i="6"/>
  <c r="N108" i="6" s="1"/>
  <c r="D109" i="6"/>
  <c r="N109" i="6" s="1"/>
  <c r="D110" i="6"/>
  <c r="N110" i="6" s="1"/>
  <c r="D111" i="6"/>
  <c r="N111" i="6" s="1"/>
  <c r="D112" i="6"/>
  <c r="N112" i="6" s="1"/>
  <c r="D113" i="6"/>
  <c r="N113" i="6" s="1"/>
  <c r="D114" i="6"/>
  <c r="N114" i="6" s="1"/>
  <c r="D115" i="6"/>
  <c r="N115" i="6" s="1"/>
  <c r="D116" i="6"/>
  <c r="N116" i="6" s="1"/>
  <c r="D117" i="6"/>
  <c r="N117" i="6" s="1"/>
  <c r="D118" i="6"/>
  <c r="N118" i="6" s="1"/>
  <c r="D119" i="6"/>
  <c r="N119" i="6" s="1"/>
  <c r="D120" i="6"/>
  <c r="N120" i="6" s="1"/>
  <c r="D121" i="6"/>
  <c r="N121" i="6" s="1"/>
  <c r="D122" i="6"/>
  <c r="N122" i="6" s="1"/>
  <c r="D123" i="6"/>
  <c r="N123" i="6" s="1"/>
  <c r="D124" i="6"/>
  <c r="N124" i="6" s="1"/>
  <c r="D125" i="6"/>
  <c r="N125" i="6" s="1"/>
  <c r="D126" i="6"/>
  <c r="N126" i="6" s="1"/>
  <c r="D127" i="6"/>
  <c r="N127" i="6" s="1"/>
  <c r="D128" i="6"/>
  <c r="N128" i="6" s="1"/>
  <c r="D129" i="6"/>
  <c r="N129" i="6" s="1"/>
  <c r="D130" i="6"/>
  <c r="N130" i="6" s="1"/>
  <c r="D131" i="6"/>
  <c r="N131" i="6" s="1"/>
  <c r="D132" i="6"/>
  <c r="N132" i="6" s="1"/>
  <c r="D133" i="6"/>
  <c r="N133" i="6" s="1"/>
  <c r="D134" i="6"/>
  <c r="N134" i="6" s="1"/>
  <c r="D135" i="6"/>
  <c r="N135" i="6" s="1"/>
  <c r="D136" i="6"/>
  <c r="N136" i="6" s="1"/>
  <c r="D137" i="6"/>
  <c r="N137" i="6" s="1"/>
  <c r="D138" i="6"/>
  <c r="N138" i="6" s="1"/>
  <c r="D139" i="6"/>
  <c r="N139" i="6" s="1"/>
  <c r="D140" i="6"/>
  <c r="N140" i="6" s="1"/>
  <c r="D141" i="6"/>
  <c r="N141" i="6" s="1"/>
  <c r="D142" i="6"/>
  <c r="N142" i="6" s="1"/>
  <c r="D143" i="6"/>
  <c r="N143" i="6" s="1"/>
  <c r="D144" i="6"/>
  <c r="N144" i="6" s="1"/>
  <c r="D145" i="6"/>
  <c r="N145" i="6" s="1"/>
  <c r="D146" i="6"/>
  <c r="N146" i="6" s="1"/>
  <c r="D147" i="6"/>
  <c r="N147" i="6" s="1"/>
  <c r="D148" i="6"/>
  <c r="N148" i="6" s="1"/>
  <c r="D149" i="6"/>
  <c r="N149" i="6" s="1"/>
  <c r="D150" i="6"/>
  <c r="N150" i="6" s="1"/>
  <c r="D151" i="6"/>
  <c r="N151" i="6" s="1"/>
  <c r="D152" i="6"/>
  <c r="N152" i="6" s="1"/>
  <c r="D153" i="6"/>
  <c r="N153" i="6" s="1"/>
  <c r="D154" i="6"/>
  <c r="N154" i="6" s="1"/>
  <c r="D155" i="6"/>
  <c r="N155" i="6" s="1"/>
  <c r="D156" i="6"/>
  <c r="N156" i="6" s="1"/>
  <c r="D157" i="6"/>
  <c r="N157" i="6" s="1"/>
  <c r="D158" i="6"/>
  <c r="N158" i="6" s="1"/>
  <c r="D159" i="6"/>
  <c r="N159" i="6" s="1"/>
  <c r="D160" i="6"/>
  <c r="N160" i="6" s="1"/>
  <c r="D161" i="6"/>
  <c r="N161" i="6" s="1"/>
  <c r="D162" i="6"/>
  <c r="N162" i="6" s="1"/>
  <c r="D163" i="6"/>
  <c r="N163" i="6" s="1"/>
  <c r="D164" i="6"/>
  <c r="N164" i="6" s="1"/>
  <c r="D165" i="6"/>
  <c r="N165" i="6" s="1"/>
  <c r="D166" i="6"/>
  <c r="N166" i="6" s="1"/>
  <c r="D167" i="6"/>
  <c r="N167" i="6" s="1"/>
  <c r="D168" i="6"/>
  <c r="N168" i="6" s="1"/>
  <c r="D169" i="6"/>
  <c r="N169" i="6" s="1"/>
  <c r="D170" i="6"/>
  <c r="N170" i="6" s="1"/>
  <c r="D171" i="6"/>
  <c r="N171" i="6" s="1"/>
  <c r="D172" i="6"/>
  <c r="N172" i="6" s="1"/>
  <c r="D173" i="6"/>
  <c r="N173" i="6" s="1"/>
  <c r="D174" i="6"/>
  <c r="N174" i="6" s="1"/>
  <c r="D175" i="6"/>
  <c r="N175" i="6" s="1"/>
  <c r="D176" i="6"/>
  <c r="N176" i="6" s="1"/>
  <c r="D177" i="6"/>
  <c r="N177" i="6" s="1"/>
  <c r="D178" i="6"/>
  <c r="N178" i="6" s="1"/>
  <c r="D179" i="6"/>
  <c r="N179" i="6" s="1"/>
  <c r="D180" i="6"/>
  <c r="N180" i="6" s="1"/>
  <c r="D181" i="6"/>
  <c r="N181" i="6" s="1"/>
  <c r="D182" i="6"/>
  <c r="N182" i="6" s="1"/>
  <c r="D183" i="6"/>
  <c r="N183" i="6" s="1"/>
  <c r="D184" i="6"/>
  <c r="N184" i="6" s="1"/>
  <c r="D185" i="6"/>
  <c r="N185" i="6" s="1"/>
  <c r="D186" i="6"/>
  <c r="N186" i="6" s="1"/>
  <c r="D187" i="6"/>
  <c r="N187" i="6" s="1"/>
  <c r="D188" i="6"/>
  <c r="N188" i="6" s="1"/>
  <c r="D189" i="6"/>
  <c r="N189" i="6" s="1"/>
  <c r="D190" i="6"/>
  <c r="N190" i="6" s="1"/>
  <c r="D191" i="6"/>
  <c r="N191" i="6" s="1"/>
  <c r="D192" i="6"/>
  <c r="N192" i="6" s="1"/>
  <c r="D193" i="6"/>
  <c r="N193" i="6" s="1"/>
  <c r="D194" i="6"/>
  <c r="N194" i="6" s="1"/>
  <c r="D195" i="6"/>
  <c r="N195" i="6" s="1"/>
  <c r="D196" i="6"/>
  <c r="N196" i="6" s="1"/>
  <c r="D197" i="6"/>
  <c r="N197" i="6" s="1"/>
  <c r="D198" i="6"/>
  <c r="N198" i="6" s="1"/>
  <c r="D199" i="6"/>
  <c r="N199" i="6" s="1"/>
  <c r="D200" i="6"/>
  <c r="N200" i="6" s="1"/>
  <c r="D201" i="6"/>
  <c r="N201" i="6" s="1"/>
  <c r="D202" i="6"/>
  <c r="N202" i="6" s="1"/>
  <c r="D203" i="6"/>
  <c r="N203" i="6" s="1"/>
  <c r="D204" i="6"/>
  <c r="N204" i="6" s="1"/>
  <c r="D205" i="6"/>
  <c r="N205" i="6" s="1"/>
  <c r="D206" i="6"/>
  <c r="N206" i="6" s="1"/>
  <c r="D207" i="6"/>
  <c r="N207" i="6" s="1"/>
  <c r="D208" i="6"/>
  <c r="N208" i="6" s="1"/>
  <c r="D209" i="6"/>
  <c r="N209" i="6" s="1"/>
  <c r="D210" i="6"/>
  <c r="N210" i="6" s="1"/>
  <c r="D211" i="6"/>
  <c r="N211" i="6" s="1"/>
  <c r="D212" i="6"/>
  <c r="N212" i="6" s="1"/>
  <c r="D213" i="6"/>
  <c r="N213" i="6" s="1"/>
  <c r="D214" i="6"/>
  <c r="N214" i="6" s="1"/>
  <c r="D215" i="6"/>
  <c r="N215" i="6" s="1"/>
  <c r="D216" i="6"/>
  <c r="N216" i="6" s="1"/>
  <c r="D217" i="6"/>
  <c r="N217" i="6" s="1"/>
  <c r="D218" i="6"/>
  <c r="N218" i="6" s="1"/>
  <c r="D219" i="6"/>
  <c r="N219" i="6" s="1"/>
  <c r="D220" i="6"/>
  <c r="N220" i="6" s="1"/>
  <c r="D221" i="6"/>
  <c r="N221" i="6" s="1"/>
  <c r="D222" i="6"/>
  <c r="N222" i="6" s="1"/>
  <c r="D223" i="6"/>
  <c r="N223" i="6" s="1"/>
  <c r="D224" i="6"/>
  <c r="N224" i="6" s="1"/>
  <c r="D225" i="6"/>
  <c r="N225" i="6" s="1"/>
  <c r="D226" i="6"/>
  <c r="N226" i="6" s="1"/>
  <c r="D227" i="6"/>
  <c r="N227" i="6" s="1"/>
  <c r="D228" i="6"/>
  <c r="N228" i="6" s="1"/>
  <c r="D229" i="6"/>
  <c r="N229" i="6" s="1"/>
  <c r="D230" i="6"/>
  <c r="N230" i="6" s="1"/>
  <c r="D231" i="6"/>
  <c r="N231" i="6" s="1"/>
  <c r="D232" i="6"/>
  <c r="N232" i="6" s="1"/>
  <c r="D233" i="6"/>
  <c r="N233" i="6" s="1"/>
  <c r="D234" i="6"/>
  <c r="N234" i="6" s="1"/>
  <c r="D235" i="6"/>
  <c r="N235" i="6" s="1"/>
  <c r="D236" i="6"/>
  <c r="N236" i="6" s="1"/>
  <c r="D237" i="6"/>
  <c r="N237" i="6" s="1"/>
  <c r="D238" i="6"/>
  <c r="N238" i="6" s="1"/>
  <c r="D239" i="6"/>
  <c r="N239" i="6" s="1"/>
  <c r="D240" i="6"/>
  <c r="N240" i="6" s="1"/>
  <c r="D241" i="6"/>
  <c r="N241" i="6" s="1"/>
  <c r="D242" i="6"/>
  <c r="N242" i="6" s="1"/>
  <c r="D243" i="6"/>
  <c r="N243" i="6" s="1"/>
  <c r="D244" i="6"/>
  <c r="N244" i="6" s="1"/>
  <c r="D245" i="6"/>
  <c r="N245" i="6" s="1"/>
  <c r="D246" i="6"/>
  <c r="N246" i="6" s="1"/>
  <c r="D247" i="6"/>
  <c r="N247" i="6" s="1"/>
  <c r="D248" i="6"/>
  <c r="N248" i="6" s="1"/>
  <c r="D249" i="6"/>
  <c r="N249" i="6" s="1"/>
  <c r="D250" i="6"/>
  <c r="N250" i="6" s="1"/>
  <c r="D251" i="6"/>
  <c r="N251" i="6" s="1"/>
  <c r="D252" i="6"/>
  <c r="N252" i="6" s="1"/>
  <c r="D253" i="6"/>
  <c r="N253" i="6" s="1"/>
  <c r="D254" i="6"/>
  <c r="N254" i="6" s="1"/>
  <c r="D255" i="6"/>
  <c r="N255" i="6" s="1"/>
  <c r="D256" i="6"/>
  <c r="N256" i="6" s="1"/>
  <c r="D257" i="6"/>
  <c r="N257" i="6" s="1"/>
  <c r="D258" i="6"/>
  <c r="N258" i="6" s="1"/>
  <c r="D259" i="6"/>
  <c r="N259" i="6" s="1"/>
  <c r="D260" i="6"/>
  <c r="N260" i="6" s="1"/>
  <c r="D261" i="6"/>
  <c r="N261" i="6" s="1"/>
  <c r="D262" i="6"/>
  <c r="N262" i="6" s="1"/>
  <c r="D263" i="6"/>
  <c r="N263" i="6" s="1"/>
  <c r="D264" i="6"/>
  <c r="N264" i="6" s="1"/>
  <c r="D265" i="6"/>
  <c r="N265" i="6" s="1"/>
  <c r="D266" i="6"/>
  <c r="N266" i="6" s="1"/>
  <c r="D267" i="6"/>
  <c r="N267" i="6" s="1"/>
  <c r="D268" i="6"/>
  <c r="N268" i="6" s="1"/>
  <c r="D269" i="6"/>
  <c r="N269" i="6" s="1"/>
  <c r="D270" i="6"/>
  <c r="N270" i="6" s="1"/>
  <c r="D271" i="6"/>
  <c r="N271" i="6" s="1"/>
  <c r="D272" i="6"/>
  <c r="N272" i="6" s="1"/>
  <c r="D273" i="6"/>
  <c r="N273" i="6" s="1"/>
  <c r="D274" i="6"/>
  <c r="N274" i="6" s="1"/>
  <c r="D275" i="6"/>
  <c r="N275" i="6" s="1"/>
  <c r="D276" i="6"/>
  <c r="N276" i="6" s="1"/>
  <c r="D277" i="6"/>
  <c r="N277" i="6" s="1"/>
  <c r="D278" i="6"/>
  <c r="N278" i="6" s="1"/>
  <c r="D279" i="6"/>
  <c r="N279" i="6" s="1"/>
  <c r="D280" i="6"/>
  <c r="N280" i="6" s="1"/>
  <c r="D281" i="6"/>
  <c r="N281" i="6" s="1"/>
  <c r="D282" i="6"/>
  <c r="N282" i="6" s="1"/>
  <c r="D283" i="6"/>
  <c r="N283" i="6" s="1"/>
  <c r="D284" i="6"/>
  <c r="N284" i="6" s="1"/>
  <c r="D285" i="6"/>
  <c r="N285" i="6" s="1"/>
  <c r="D286" i="6"/>
  <c r="N286" i="6" s="1"/>
  <c r="D287" i="6"/>
  <c r="N287" i="6" s="1"/>
  <c r="D288" i="6"/>
  <c r="N288" i="6" s="1"/>
  <c r="D289" i="6"/>
  <c r="N289" i="6" s="1"/>
  <c r="D290" i="6"/>
  <c r="N290" i="6" s="1"/>
  <c r="D291" i="6"/>
  <c r="N291" i="6" s="1"/>
  <c r="D292" i="6"/>
  <c r="N292" i="6" s="1"/>
  <c r="D293" i="6"/>
  <c r="N293" i="6" s="1"/>
  <c r="D294" i="6"/>
  <c r="N294" i="6" s="1"/>
  <c r="D295" i="6"/>
  <c r="N295" i="6" s="1"/>
  <c r="D296" i="6"/>
  <c r="N296" i="6" s="1"/>
  <c r="D297" i="6"/>
  <c r="N297" i="6" s="1"/>
  <c r="D298" i="6"/>
  <c r="N298" i="6" s="1"/>
  <c r="D299" i="6"/>
  <c r="N299" i="6" s="1"/>
  <c r="D300" i="6"/>
  <c r="N300" i="6" s="1"/>
  <c r="D301" i="6"/>
  <c r="N301" i="6" s="1"/>
  <c r="D302" i="6"/>
  <c r="N302" i="6" s="1"/>
  <c r="D303" i="6"/>
  <c r="N303" i="6" s="1"/>
  <c r="D304" i="6"/>
  <c r="N304" i="6" s="1"/>
  <c r="D305" i="6"/>
  <c r="N305" i="6" s="1"/>
  <c r="D306" i="6"/>
  <c r="N306" i="6" s="1"/>
  <c r="D307" i="6"/>
  <c r="N307" i="6" s="1"/>
  <c r="D308" i="6"/>
  <c r="N308" i="6" s="1"/>
  <c r="D309" i="6"/>
  <c r="N309" i="6" s="1"/>
  <c r="D310" i="6"/>
  <c r="N310" i="6" s="1"/>
  <c r="D311" i="6"/>
  <c r="N311" i="6" s="1"/>
  <c r="D312" i="6"/>
  <c r="N312" i="6" s="1"/>
  <c r="D313" i="6"/>
  <c r="N313" i="6" s="1"/>
  <c r="D314" i="6"/>
  <c r="N314" i="6" s="1"/>
  <c r="D315" i="6"/>
  <c r="N315" i="6" s="1"/>
  <c r="D316" i="6"/>
  <c r="N316" i="6" s="1"/>
  <c r="D317" i="6"/>
  <c r="N317" i="6" s="1"/>
  <c r="D318" i="6"/>
  <c r="N318" i="6" s="1"/>
  <c r="D319" i="6"/>
  <c r="N319" i="6" s="1"/>
  <c r="D320" i="6"/>
  <c r="N320" i="6" s="1"/>
  <c r="D321" i="6"/>
  <c r="N321" i="6" s="1"/>
  <c r="D322" i="6"/>
  <c r="N322" i="6" s="1"/>
  <c r="D323" i="6"/>
  <c r="N323" i="6" s="1"/>
  <c r="D324" i="6"/>
  <c r="N324" i="6" s="1"/>
  <c r="D325" i="6"/>
  <c r="N325" i="6" s="1"/>
  <c r="D326" i="6"/>
  <c r="N326" i="6" s="1"/>
  <c r="D327" i="6"/>
  <c r="N327" i="6" s="1"/>
  <c r="D328" i="6"/>
  <c r="N328" i="6" s="1"/>
  <c r="D329" i="6"/>
  <c r="N329" i="6" s="1"/>
  <c r="D330" i="6"/>
  <c r="N330" i="6" s="1"/>
  <c r="D331" i="6"/>
  <c r="N331" i="6" s="1"/>
  <c r="D332" i="6"/>
  <c r="N332" i="6" s="1"/>
  <c r="D333" i="6"/>
  <c r="N333" i="6" s="1"/>
  <c r="D334" i="6"/>
  <c r="N334" i="6" s="1"/>
  <c r="D335" i="6"/>
  <c r="N335" i="6" s="1"/>
  <c r="D336" i="6"/>
  <c r="N336" i="6" s="1"/>
  <c r="D337" i="6"/>
  <c r="N337" i="6" s="1"/>
  <c r="D338" i="6"/>
  <c r="N338" i="6" s="1"/>
  <c r="D339" i="6"/>
  <c r="N339" i="6" s="1"/>
  <c r="D340" i="6"/>
  <c r="N340" i="6" s="1"/>
  <c r="D341" i="6"/>
  <c r="N341" i="6" s="1"/>
  <c r="D342" i="6"/>
  <c r="N342" i="6" s="1"/>
  <c r="D343" i="6"/>
  <c r="N343" i="6" s="1"/>
  <c r="D344" i="6"/>
  <c r="N344" i="6" s="1"/>
  <c r="D345" i="6"/>
  <c r="N345" i="6" s="1"/>
  <c r="D346" i="6"/>
  <c r="N346" i="6" s="1"/>
  <c r="D347" i="6"/>
  <c r="N347" i="6" s="1"/>
  <c r="D348" i="6"/>
  <c r="N348" i="6" s="1"/>
  <c r="D349" i="6"/>
  <c r="N349" i="6" s="1"/>
  <c r="D350" i="6"/>
  <c r="N350" i="6" s="1"/>
  <c r="D351" i="6"/>
  <c r="N351" i="6" s="1"/>
  <c r="D352" i="6"/>
  <c r="N352" i="6" s="1"/>
  <c r="D353" i="6"/>
  <c r="N353" i="6" s="1"/>
  <c r="D354" i="6"/>
  <c r="N354" i="6" s="1"/>
  <c r="D355" i="6"/>
  <c r="N355" i="6" s="1"/>
  <c r="D356" i="6"/>
  <c r="N356" i="6" s="1"/>
  <c r="D357" i="6"/>
  <c r="N357" i="6" s="1"/>
  <c r="D358" i="6"/>
  <c r="N358" i="6" s="1"/>
  <c r="D359" i="6"/>
  <c r="N359" i="6" s="1"/>
  <c r="D360" i="6"/>
  <c r="N360" i="6" s="1"/>
  <c r="D361" i="6"/>
  <c r="N361" i="6" s="1"/>
  <c r="D362" i="6"/>
  <c r="N362" i="6" s="1"/>
  <c r="D363" i="6"/>
  <c r="N363" i="6" s="1"/>
  <c r="D364" i="6"/>
  <c r="N364" i="6" s="1"/>
  <c r="D365" i="6"/>
  <c r="N365" i="6" s="1"/>
  <c r="D366" i="6"/>
  <c r="N366" i="6" s="1"/>
  <c r="D367" i="6"/>
  <c r="N367" i="6" s="1"/>
  <c r="D368" i="6"/>
  <c r="N368" i="6" s="1"/>
  <c r="D369" i="6"/>
  <c r="N369" i="6" s="1"/>
  <c r="D370" i="6"/>
  <c r="N370" i="6" s="1"/>
  <c r="D371" i="6"/>
  <c r="N371" i="6" s="1"/>
  <c r="D372" i="6"/>
  <c r="N372" i="6" s="1"/>
  <c r="D373" i="6"/>
  <c r="N373" i="6" s="1"/>
  <c r="D374" i="6"/>
  <c r="N374" i="6" s="1"/>
  <c r="D375" i="6"/>
  <c r="N375" i="6" s="1"/>
  <c r="D376" i="6"/>
  <c r="N376" i="6" s="1"/>
  <c r="D377" i="6"/>
  <c r="N377" i="6" s="1"/>
  <c r="D378" i="6"/>
  <c r="N378" i="6" s="1"/>
  <c r="D379" i="6"/>
  <c r="N379" i="6" s="1"/>
  <c r="D380" i="6"/>
  <c r="N380" i="6" s="1"/>
  <c r="D381" i="6"/>
  <c r="N381" i="6" s="1"/>
  <c r="D382" i="6"/>
  <c r="N382" i="6" s="1"/>
  <c r="D383" i="6"/>
  <c r="N383" i="6" s="1"/>
  <c r="D384" i="6"/>
  <c r="N384" i="6" s="1"/>
  <c r="D385" i="6"/>
  <c r="N385" i="6" s="1"/>
  <c r="D386" i="6"/>
  <c r="N386" i="6" s="1"/>
  <c r="D387" i="6"/>
  <c r="N387" i="6" s="1"/>
  <c r="D388" i="6"/>
  <c r="N388" i="6" s="1"/>
  <c r="D389" i="6"/>
  <c r="N389" i="6" s="1"/>
  <c r="D390" i="6"/>
  <c r="N390" i="6" s="1"/>
  <c r="D391" i="6"/>
  <c r="N391" i="6" s="1"/>
  <c r="D392" i="6"/>
  <c r="N392" i="6" s="1"/>
  <c r="D393" i="6"/>
  <c r="N393" i="6" s="1"/>
  <c r="D394" i="6"/>
  <c r="N394" i="6" s="1"/>
  <c r="D395" i="6"/>
  <c r="N395" i="6" s="1"/>
  <c r="D396" i="6"/>
  <c r="N396" i="6" s="1"/>
  <c r="D397" i="6"/>
  <c r="N397" i="6" s="1"/>
  <c r="D398" i="6"/>
  <c r="N398" i="6" s="1"/>
  <c r="D399" i="6"/>
  <c r="N399" i="6" s="1"/>
  <c r="D400" i="6"/>
  <c r="N400" i="6" s="1"/>
  <c r="D401" i="6"/>
  <c r="N401" i="6" s="1"/>
  <c r="D402" i="6"/>
  <c r="N402" i="6" s="1"/>
  <c r="D403" i="6"/>
  <c r="N403" i="6" s="1"/>
  <c r="D404" i="6"/>
  <c r="N404" i="6" s="1"/>
  <c r="D405" i="6"/>
  <c r="N405" i="6" s="1"/>
  <c r="D406" i="6"/>
  <c r="N406" i="6" s="1"/>
  <c r="D407" i="6"/>
  <c r="N407" i="6" s="1"/>
  <c r="D408" i="6"/>
  <c r="N408" i="6" s="1"/>
  <c r="D409" i="6"/>
  <c r="N409" i="6" s="1"/>
  <c r="D410" i="6"/>
  <c r="N410" i="6" s="1"/>
  <c r="D411" i="6"/>
  <c r="N411" i="6" s="1"/>
  <c r="D412" i="6"/>
  <c r="N412" i="6" s="1"/>
  <c r="D413" i="6"/>
  <c r="N413" i="6" s="1"/>
  <c r="D414" i="6"/>
  <c r="N414" i="6" s="1"/>
  <c r="D415" i="6"/>
  <c r="N415" i="6" s="1"/>
  <c r="D416" i="6"/>
  <c r="N416" i="6" s="1"/>
  <c r="D417" i="6"/>
  <c r="N417" i="6" s="1"/>
  <c r="D418" i="6"/>
  <c r="N418" i="6" s="1"/>
  <c r="D419" i="6"/>
  <c r="N419" i="6" s="1"/>
  <c r="D420" i="6"/>
  <c r="N420" i="6" s="1"/>
  <c r="D421" i="6"/>
  <c r="N421" i="6" s="1"/>
  <c r="D422" i="6"/>
  <c r="N422" i="6" s="1"/>
  <c r="D423" i="6"/>
  <c r="N423" i="6" s="1"/>
  <c r="D424" i="6"/>
  <c r="N424" i="6" s="1"/>
  <c r="D425" i="6"/>
  <c r="N425" i="6" s="1"/>
  <c r="D426" i="6"/>
  <c r="N426" i="6" s="1"/>
  <c r="D427" i="6"/>
  <c r="N427" i="6" s="1"/>
  <c r="D428" i="6"/>
  <c r="N428" i="6" s="1"/>
  <c r="D429" i="6"/>
  <c r="N429" i="6" s="1"/>
  <c r="D430" i="6"/>
  <c r="N430" i="6" s="1"/>
  <c r="D431" i="6"/>
  <c r="N431" i="6" s="1"/>
  <c r="D432" i="6"/>
  <c r="N432" i="6" s="1"/>
  <c r="D433" i="6"/>
  <c r="N433" i="6" s="1"/>
  <c r="D434" i="6"/>
  <c r="N434" i="6" s="1"/>
  <c r="D435" i="6"/>
  <c r="N435" i="6" s="1"/>
  <c r="D436" i="6"/>
  <c r="N436" i="6" s="1"/>
  <c r="D437" i="6"/>
  <c r="N437" i="6" s="1"/>
  <c r="D438" i="6"/>
  <c r="N438" i="6" s="1"/>
  <c r="D439" i="6"/>
  <c r="N439" i="6" s="1"/>
  <c r="D440" i="6"/>
  <c r="N440" i="6" s="1"/>
  <c r="D441" i="6"/>
  <c r="N441" i="6" s="1"/>
  <c r="D442" i="6"/>
  <c r="N442" i="6" s="1"/>
  <c r="D443" i="6"/>
  <c r="N443" i="6" s="1"/>
  <c r="D444" i="6"/>
  <c r="N444" i="6" s="1"/>
  <c r="D445" i="6"/>
  <c r="N445" i="6" s="1"/>
  <c r="D446" i="6"/>
  <c r="N446" i="6" s="1"/>
  <c r="D447" i="6"/>
  <c r="N447" i="6" s="1"/>
  <c r="D448" i="6"/>
  <c r="N448" i="6" s="1"/>
  <c r="D449" i="6"/>
  <c r="N449" i="6" s="1"/>
  <c r="D450" i="6"/>
  <c r="N450" i="6" s="1"/>
  <c r="D451" i="6"/>
  <c r="N451" i="6" s="1"/>
  <c r="D452" i="6"/>
  <c r="N452" i="6" s="1"/>
  <c r="D453" i="6"/>
  <c r="N453" i="6" s="1"/>
  <c r="D454" i="6"/>
  <c r="N454" i="6" s="1"/>
  <c r="D455" i="6"/>
  <c r="N455" i="6" s="1"/>
  <c r="D456" i="6"/>
  <c r="N456" i="6" s="1"/>
  <c r="D457" i="6"/>
  <c r="N457" i="6" s="1"/>
  <c r="D458" i="6"/>
  <c r="N458" i="6" s="1"/>
  <c r="D459" i="6"/>
  <c r="N459" i="6" s="1"/>
  <c r="D460" i="6"/>
  <c r="N460" i="6" s="1"/>
  <c r="D461" i="6"/>
  <c r="N461" i="6" s="1"/>
  <c r="D462" i="6"/>
  <c r="N462" i="6" s="1"/>
  <c r="D463" i="6"/>
  <c r="N463" i="6" s="1"/>
  <c r="D464" i="6"/>
  <c r="N464" i="6" s="1"/>
  <c r="D465" i="6"/>
  <c r="N465" i="6" s="1"/>
  <c r="D466" i="6"/>
  <c r="N466" i="6" s="1"/>
  <c r="D467" i="6"/>
  <c r="N467" i="6" s="1"/>
  <c r="D468" i="6"/>
  <c r="N468" i="6" s="1"/>
  <c r="D469" i="6"/>
  <c r="N469" i="6" s="1"/>
  <c r="D470" i="6"/>
  <c r="N470" i="6" s="1"/>
  <c r="D471" i="6"/>
  <c r="N471" i="6" s="1"/>
  <c r="D472" i="6"/>
  <c r="N472" i="6" s="1"/>
  <c r="D473" i="6"/>
  <c r="N473" i="6" s="1"/>
  <c r="D474" i="6"/>
  <c r="N474" i="6" s="1"/>
  <c r="D475" i="6"/>
  <c r="N475" i="6" s="1"/>
  <c r="D476" i="6"/>
  <c r="N476" i="6" s="1"/>
  <c r="D477" i="6"/>
  <c r="N477" i="6" s="1"/>
  <c r="D478" i="6"/>
  <c r="N478" i="6" s="1"/>
  <c r="D479" i="6"/>
  <c r="N479" i="6" s="1"/>
  <c r="D480" i="6"/>
  <c r="N480" i="6" s="1"/>
  <c r="D481" i="6"/>
  <c r="N481" i="6" s="1"/>
  <c r="D482" i="6"/>
  <c r="N482" i="6" s="1"/>
  <c r="D483" i="6"/>
  <c r="N483" i="6" s="1"/>
  <c r="D484" i="6"/>
  <c r="N484" i="6" s="1"/>
  <c r="D485" i="6"/>
  <c r="N485" i="6" s="1"/>
  <c r="D486" i="6"/>
  <c r="N486" i="6" s="1"/>
  <c r="D487" i="6"/>
  <c r="N487" i="6" s="1"/>
  <c r="D488" i="6"/>
  <c r="N488" i="6" s="1"/>
  <c r="D489" i="6"/>
  <c r="N489" i="6" s="1"/>
  <c r="D490" i="6"/>
  <c r="N490" i="6" s="1"/>
  <c r="D491" i="6"/>
  <c r="N491" i="6" s="1"/>
  <c r="D492" i="6"/>
  <c r="N492" i="6" s="1"/>
  <c r="D493" i="6"/>
  <c r="N493" i="6" s="1"/>
  <c r="D494" i="6"/>
  <c r="N494" i="6" s="1"/>
  <c r="D495" i="6"/>
  <c r="N495" i="6" s="1"/>
  <c r="D496" i="6"/>
  <c r="N496" i="6" s="1"/>
  <c r="D497" i="6"/>
  <c r="N497" i="6" s="1"/>
  <c r="D498" i="6"/>
  <c r="N498" i="6" s="1"/>
  <c r="D499" i="6"/>
  <c r="N499" i="6" s="1"/>
  <c r="D500" i="6"/>
  <c r="N500" i="6" s="1"/>
  <c r="D501" i="6"/>
  <c r="N501" i="6" s="1"/>
  <c r="D502" i="6"/>
  <c r="N502" i="6" s="1"/>
  <c r="D503" i="6"/>
  <c r="N503" i="6" s="1"/>
  <c r="D504" i="6"/>
  <c r="N504" i="6" s="1"/>
  <c r="D505" i="6"/>
  <c r="N505" i="6" s="1"/>
  <c r="D506" i="6"/>
  <c r="N506" i="6" s="1"/>
  <c r="D507" i="6"/>
  <c r="N507" i="6" s="1"/>
  <c r="D508" i="6"/>
  <c r="N508" i="6" s="1"/>
  <c r="D509" i="6"/>
  <c r="N509" i="6" s="1"/>
  <c r="D510" i="6"/>
  <c r="N510" i="6" s="1"/>
  <c r="D511" i="6"/>
  <c r="N511" i="6" s="1"/>
  <c r="D512" i="6"/>
  <c r="N512" i="6" s="1"/>
  <c r="E605" i="8" l="1"/>
  <c r="B7" i="21"/>
  <c r="J605" i="18"/>
  <c r="G20" i="22" s="1"/>
  <c r="L605" i="18"/>
  <c r="I20" i="22" s="1"/>
  <c r="E605" i="6"/>
  <c r="B8" i="22" s="1"/>
  <c r="F605" i="18"/>
  <c r="C20" i="22" s="1"/>
  <c r="H605" i="18"/>
  <c r="E20" i="22" s="1"/>
  <c r="G605" i="18"/>
  <c r="D20" i="22" s="1"/>
  <c r="I605" i="18"/>
  <c r="F20" i="22" s="1"/>
  <c r="K605" i="18"/>
  <c r="H20" i="22" s="1"/>
  <c r="E605" i="18"/>
  <c r="B20" i="22" s="1"/>
  <c r="F605" i="16"/>
  <c r="C18" i="22" s="1"/>
  <c r="H605" i="16"/>
  <c r="E18" i="22" s="1"/>
  <c r="J605" i="16"/>
  <c r="G18" i="22" s="1"/>
  <c r="L605" i="16"/>
  <c r="I18" i="22" s="1"/>
  <c r="M605" i="16"/>
  <c r="J18" i="22" s="1"/>
  <c r="E605" i="16"/>
  <c r="B18" i="22" s="1"/>
  <c r="H605" i="8"/>
  <c r="E10" i="22" s="1"/>
  <c r="J605" i="8"/>
  <c r="G10" i="22" s="1"/>
  <c r="L605" i="8"/>
  <c r="I10" i="22" s="1"/>
  <c r="B10" i="22"/>
  <c r="G605" i="8"/>
  <c r="D10" i="22" s="1"/>
  <c r="I605" i="8"/>
  <c r="F10" i="22" s="1"/>
  <c r="K605" i="8"/>
  <c r="H10" i="22" s="1"/>
  <c r="M605" i="8"/>
  <c r="J10" i="22" s="1"/>
  <c r="H605" i="12"/>
  <c r="E14" i="22" s="1"/>
  <c r="J605" i="12"/>
  <c r="G14" i="22" s="1"/>
  <c r="L605" i="12"/>
  <c r="I14" i="22" s="1"/>
  <c r="F605" i="12"/>
  <c r="C14" i="22" s="1"/>
  <c r="E605" i="12"/>
  <c r="B14" i="22" s="1"/>
  <c r="G605" i="12"/>
  <c r="D14" i="22" s="1"/>
  <c r="I605" i="12"/>
  <c r="F14" i="22" s="1"/>
  <c r="K605" i="12"/>
  <c r="H14" i="22" s="1"/>
  <c r="E605" i="10"/>
  <c r="B12" i="22" s="1"/>
  <c r="F605" i="10"/>
  <c r="C12" i="22" s="1"/>
  <c r="H605" i="10"/>
  <c r="E12" i="22" s="1"/>
  <c r="J605" i="10"/>
  <c r="G12" i="22" s="1"/>
  <c r="L605" i="10"/>
  <c r="I12" i="22" s="1"/>
  <c r="L605" i="6"/>
  <c r="I8" i="22" s="1"/>
  <c r="H19" i="22"/>
  <c r="F19" i="22"/>
  <c r="D19" i="22"/>
  <c r="I19" i="22"/>
  <c r="G19" i="22"/>
  <c r="E19" i="22"/>
  <c r="C19" i="22"/>
  <c r="I17" i="22"/>
  <c r="G17" i="22"/>
  <c r="E17" i="22"/>
  <c r="C17" i="22"/>
  <c r="G605" i="16"/>
  <c r="D18" i="22" s="1"/>
  <c r="I605" i="16"/>
  <c r="F18" i="22" s="1"/>
  <c r="K605" i="16"/>
  <c r="H18" i="22" s="1"/>
  <c r="M605" i="14"/>
  <c r="J16" i="22" s="1"/>
  <c r="E605" i="14"/>
  <c r="B16" i="22" s="1"/>
  <c r="F605" i="14"/>
  <c r="C16" i="22" s="1"/>
  <c r="H605" i="14"/>
  <c r="E16" i="22" s="1"/>
  <c r="J605" i="14"/>
  <c r="G16" i="22" s="1"/>
  <c r="L605" i="14"/>
  <c r="I16" i="22" s="1"/>
  <c r="I15" i="22"/>
  <c r="G15" i="22"/>
  <c r="E15" i="22"/>
  <c r="C15" i="22"/>
  <c r="G605" i="14"/>
  <c r="D16" i="22" s="1"/>
  <c r="I605" i="14"/>
  <c r="F16" i="22" s="1"/>
  <c r="K605" i="14"/>
  <c r="H16" i="22" s="1"/>
  <c r="I13" i="22"/>
  <c r="G13" i="22"/>
  <c r="E13" i="22"/>
  <c r="H13" i="22"/>
  <c r="F13" i="22"/>
  <c r="D13" i="22"/>
  <c r="I11" i="22"/>
  <c r="G11" i="22"/>
  <c r="E11" i="22"/>
  <c r="C11" i="22"/>
  <c r="G605" i="10"/>
  <c r="D12" i="22" s="1"/>
  <c r="I605" i="10"/>
  <c r="F12" i="22" s="1"/>
  <c r="K605" i="10"/>
  <c r="H12" i="22" s="1"/>
  <c r="M605" i="10"/>
  <c r="J12" i="22" s="1"/>
  <c r="H33" i="22"/>
  <c r="F33" i="22"/>
  <c r="D33" i="22"/>
  <c r="I9" i="22"/>
  <c r="G9" i="22"/>
  <c r="E9" i="22"/>
  <c r="I33" i="22"/>
  <c r="G33" i="22"/>
  <c r="E33" i="22"/>
  <c r="C33" i="22"/>
  <c r="J9" i="22"/>
  <c r="H9" i="22"/>
  <c r="F9" i="22"/>
  <c r="D9" i="22"/>
  <c r="B19" i="22"/>
  <c r="M605" i="18"/>
  <c r="J20" i="22" s="1"/>
  <c r="J33" i="22"/>
  <c r="J17" i="22"/>
  <c r="B17" i="22"/>
  <c r="J15" i="22"/>
  <c r="B15" i="22"/>
  <c r="B13" i="22"/>
  <c r="C13" i="22"/>
  <c r="M605" i="12"/>
  <c r="J14" i="22" s="1"/>
  <c r="B11" i="22"/>
  <c r="F605" i="8"/>
  <c r="C10" i="22" s="1"/>
  <c r="B33" i="22"/>
  <c r="B9" i="22"/>
  <c r="H605" i="6"/>
  <c r="E8" i="22" s="1"/>
  <c r="K605" i="6"/>
  <c r="H8" i="22" s="1"/>
  <c r="I605" i="6"/>
  <c r="F8" i="22" s="1"/>
  <c r="G605" i="6"/>
  <c r="D8" i="22" s="1"/>
  <c r="M605" i="6"/>
  <c r="J8" i="22" s="1"/>
  <c r="J7" i="22"/>
  <c r="H7" i="22"/>
  <c r="F7" i="22"/>
  <c r="D7" i="22"/>
  <c r="J605" i="6"/>
  <c r="G8" i="22" s="1"/>
  <c r="I7" i="22"/>
  <c r="E7" i="22"/>
  <c r="F605" i="6"/>
  <c r="C8" i="22" s="1"/>
  <c r="B10" i="21"/>
  <c r="I11" i="21"/>
  <c r="B9" i="21"/>
  <c r="J8" i="21"/>
  <c r="B12" i="21"/>
  <c r="E7" i="21"/>
  <c r="G12" i="21"/>
  <c r="J11" i="21"/>
  <c r="C9" i="21"/>
  <c r="D8" i="21"/>
  <c r="F11" i="21"/>
  <c r="B8" i="21"/>
  <c r="C13" i="21"/>
  <c r="J9" i="21"/>
  <c r="F12" i="21"/>
  <c r="F14" i="21"/>
  <c r="H14" i="21"/>
  <c r="C14" i="21"/>
  <c r="J13" i="21"/>
  <c r="H7" i="21"/>
  <c r="E11" i="21"/>
  <c r="F7" i="21"/>
  <c r="E14" i="21"/>
  <c r="J14" i="21"/>
  <c r="F10" i="21"/>
  <c r="G9" i="21"/>
  <c r="H13" i="21"/>
  <c r="D14" i="21"/>
  <c r="H10" i="21"/>
  <c r="B13" i="21"/>
  <c r="J10" i="21"/>
  <c r="F9" i="21"/>
  <c r="C11" i="21"/>
  <c r="G10" i="21"/>
  <c r="I8" i="21"/>
  <c r="E10" i="21"/>
  <c r="E9" i="21"/>
  <c r="D7" i="21"/>
  <c r="C7" i="21"/>
  <c r="B11" i="21"/>
  <c r="H11" i="21"/>
  <c r="I9" i="21"/>
  <c r="H9" i="21"/>
  <c r="F13" i="21"/>
  <c r="I10" i="21"/>
  <c r="B14" i="21"/>
  <c r="D12" i="21"/>
  <c r="J7" i="21"/>
  <c r="I7" i="21"/>
  <c r="G7" i="21"/>
  <c r="G14" i="21"/>
  <c r="I12" i="21"/>
  <c r="C10" i="21"/>
  <c r="E13" i="21"/>
  <c r="G11" i="21"/>
  <c r="E8" i="21"/>
  <c r="D9" i="21"/>
  <c r="D11" i="21"/>
  <c r="H12" i="21"/>
  <c r="H8" i="21"/>
  <c r="F8" i="21"/>
  <c r="D13" i="21"/>
  <c r="J12" i="21"/>
  <c r="D10" i="21"/>
  <c r="I13" i="21"/>
  <c r="E12" i="21"/>
  <c r="C8" i="21"/>
  <c r="I14" i="21"/>
  <c r="G13" i="21"/>
  <c r="C12" i="21"/>
  <c r="G8" i="21"/>
  <c r="D22" i="22" l="1"/>
  <c r="F22" i="22"/>
  <c r="H22" i="22"/>
  <c r="J22" i="22"/>
  <c r="I22" i="22"/>
  <c r="G22" i="22"/>
  <c r="E22" i="22"/>
  <c r="C22" i="22"/>
  <c r="B22" i="22"/>
</calcChain>
</file>

<file path=xl/sharedStrings.xml><?xml version="1.0" encoding="utf-8"?>
<sst xmlns="http://schemas.openxmlformats.org/spreadsheetml/2006/main" count="261" uniqueCount="80">
  <si>
    <t>DATE</t>
  </si>
  <si>
    <t>SPI-1</t>
  </si>
  <si>
    <t>SPI-3</t>
  </si>
  <si>
    <t>SPI-6</t>
  </si>
  <si>
    <t>SPI-9</t>
  </si>
  <si>
    <t>SPI-12</t>
  </si>
  <si>
    <t>SPI-24</t>
  </si>
  <si>
    <t>SPI-36</t>
  </si>
  <si>
    <t>SPI-48</t>
  </si>
  <si>
    <t>SPI-60</t>
  </si>
  <si>
    <t>ΥΔΡΟΛΟΓΙΚΕΣ ΠΕΡΙΟΧΕΣ</t>
  </si>
  <si>
    <t>ΚΥΠΡΟΣ (Ελεύθερες Περιοχές)</t>
  </si>
  <si>
    <t>1-Πάφος</t>
  </si>
  <si>
    <t>2-Πόλις</t>
  </si>
  <si>
    <t>3-Μόρφου</t>
  </si>
  <si>
    <t>6-Λευκωσία</t>
  </si>
  <si>
    <t>7-Κοκκινοχώρια</t>
  </si>
  <si>
    <t>8-Λάρνακα</t>
  </si>
  <si>
    <t>9-Λεμεσός</t>
  </si>
  <si>
    <t>ΧΡΟΝΟΣ:</t>
  </si>
  <si>
    <t>ΜΗΝΑΣ:</t>
  </si>
  <si>
    <t>Χρόνος</t>
  </si>
  <si>
    <t>Μήνας</t>
  </si>
  <si>
    <t>Ημερομ.</t>
  </si>
  <si>
    <t>ΑΠΟΤΕΛΕΣΜΑΤΑ ΔΕΙΚΤΗ SPI</t>
  </si>
  <si>
    <t>MINIMUM</t>
  </si>
  <si>
    <t>MAXIMUM</t>
  </si>
  <si>
    <t>AREA1</t>
  </si>
  <si>
    <t>AREA2</t>
  </si>
  <si>
    <t>AREA3</t>
  </si>
  <si>
    <t>AREA6</t>
  </si>
  <si>
    <t>AREA7</t>
  </si>
  <si>
    <t>AREA8</t>
  </si>
  <si>
    <t>AREA9</t>
  </si>
  <si>
    <t>CYPRUS</t>
  </si>
  <si>
    <t>ΑΠΟΤΕΛΕΣΜΑΤΑ SPI-n  -  ΥΔΡΟΛΟΓΙΚΗ ΠΕΡΙΟΧΗ 1-Πάφος</t>
  </si>
  <si>
    <t>ΑΠΟΤΕΛΕΣΜΑΤΑ SPI-n  -  ΥΔΡΟΛΟΓΙΚΗ ΠΕΡΙΟΧΗ 2-Πόλις</t>
  </si>
  <si>
    <t>ΑΠΟΤΕΛΕΣΜΑΤΑ SPI-n  -  ΥΔΡΟΛΟΓΙΚΗ ΠΕΡΙΟΧΗ 3-Μόρφου</t>
  </si>
  <si>
    <t>ΑΠΟΤΕΛΕΣΜΑΤΑ SPI-n  -  ΥΔΡΟΛΟΓΙΚΗ ΠΕΡΙΟΧΗ 6-Λευκωσία</t>
  </si>
  <si>
    <t>ΑΠΟΤΕΛΕΣΜΑΤΑ SPI-n  -  ΥΔΡΟΛΟΓΙΚΗ ΠΕΡΙΟΧΗ 7-Κοκκινοχώρια</t>
  </si>
  <si>
    <t>ΑΠΟΤΕΛΕΣΜΑΤΑ SPI-n  -  ΥΔΡΟΛΟΓΙΚΗ ΠΕΡΙΟΧΗ 8-Λάρνακα</t>
  </si>
  <si>
    <t>ΑΠΟΤΕΛΕΣΜΑΤΑ SPI-n  -  ΥΔΡΟΛΟΓΙΚΗ ΠΕΡΙΟΧΗ 9-Λεμεσός</t>
  </si>
  <si>
    <t>ΑΠΟΤΕΛΕΣΜΑΤΑ SPI-n  -  ΚΥΠΡΟΣ (ελεύθερες περιοχές)</t>
  </si>
  <si>
    <t>-2.0 and less</t>
  </si>
  <si>
    <t>-1.5 to -1.99</t>
  </si>
  <si>
    <t>-1.0 to -1.49</t>
  </si>
  <si>
    <t>(*)</t>
  </si>
  <si>
    <t>0 to -0.99</t>
  </si>
  <si>
    <t>Extremely drought</t>
  </si>
  <si>
    <t>Severe drought</t>
  </si>
  <si>
    <t>Moderate drought</t>
  </si>
  <si>
    <t>Mild drought</t>
  </si>
  <si>
    <t>Extremely wet</t>
  </si>
  <si>
    <t>Very wet</t>
  </si>
  <si>
    <t>Moderately Wet</t>
  </si>
  <si>
    <t>Near Normal</t>
  </si>
  <si>
    <t>Extremely dry</t>
  </si>
  <si>
    <t>Severely dry</t>
  </si>
  <si>
    <t>Moderately dry</t>
  </si>
  <si>
    <t>1.0 to 1.49</t>
  </si>
  <si>
    <t>-0.99 to 0.99</t>
  </si>
  <si>
    <t>1.5 to 1.99</t>
  </si>
  <si>
    <t>-2 and less</t>
  </si>
  <si>
    <t>Αντιστοίχιση Έντασης Ξηρασίας και Τιμής του Δείκτη SPI</t>
  </si>
  <si>
    <t>α. Σύμφωνα με Γ. Καραβοκύρης &amp; Συνεργάτες</t>
  </si>
  <si>
    <t>Χαρακτηρισμός</t>
  </si>
  <si>
    <t>SPI</t>
  </si>
  <si>
    <t>β. Σύμφωνα με WMO-No.1090</t>
  </si>
  <si>
    <t>2.0 +</t>
  </si>
  <si>
    <t xml:space="preserve"> ΔΕΙΚΤΗΣ SPI  (ΤΥΠΟΠΟΙΗΜΕΝΟΣ ΔΕΙΚΤΗΣ ΒΡΟΧΟΠΤΩΣΕΩΝ)</t>
  </si>
  <si>
    <r>
      <t>MINIMUM</t>
    </r>
    <r>
      <rPr>
        <b/>
        <sz val="8"/>
        <color theme="1"/>
        <rFont val="Calibri"/>
        <family val="2"/>
        <charset val="161"/>
        <scheme val="minor"/>
      </rPr>
      <t>(Aπό όλες τις Υδρ. Περ.)</t>
    </r>
  </si>
  <si>
    <t>Date of Occurance for Minimum</t>
  </si>
  <si>
    <r>
      <t>MAXIMUM</t>
    </r>
    <r>
      <rPr>
        <b/>
        <sz val="8"/>
        <color theme="1"/>
        <rFont val="Calibri"/>
        <family val="2"/>
        <charset val="161"/>
        <scheme val="minor"/>
      </rPr>
      <t>(Aπό όλες τις Υδρ. Περ.)</t>
    </r>
  </si>
  <si>
    <t>(Οι πιο χαμηλές και οι πιο ψηλές τιμές SPI  για κάθε Υδρολογική Περιοχή)</t>
  </si>
  <si>
    <r>
      <t xml:space="preserve"> ΔΕΙΚΤΗΣ SPI (Οι πιο</t>
    </r>
    <r>
      <rPr>
        <b/>
        <u/>
        <sz val="11"/>
        <color theme="1"/>
        <rFont val="Calibri"/>
        <family val="2"/>
        <charset val="161"/>
        <scheme val="minor"/>
      </rPr>
      <t xml:space="preserve"> ΧΑΜΗΛΕΣ τιμές </t>
    </r>
    <r>
      <rPr>
        <b/>
        <sz val="11"/>
        <color theme="1"/>
        <rFont val="Calibri"/>
        <family val="2"/>
        <charset val="161"/>
        <scheme val="minor"/>
      </rPr>
      <t>SPI για την πιο πάνω περίοδο)</t>
    </r>
  </si>
  <si>
    <r>
      <t xml:space="preserve"> ΔΕΙΚΤΗΣ SPI (Οι πιο </t>
    </r>
    <r>
      <rPr>
        <b/>
        <u/>
        <sz val="11"/>
        <color theme="1"/>
        <rFont val="Calibri"/>
        <family val="2"/>
        <charset val="161"/>
        <scheme val="minor"/>
      </rPr>
      <t>ΨΗΛΕΣ  τιμές</t>
    </r>
    <r>
      <rPr>
        <b/>
        <sz val="11"/>
        <color theme="1"/>
        <rFont val="Calibri"/>
        <family val="2"/>
        <charset val="161"/>
        <scheme val="minor"/>
      </rPr>
      <t xml:space="preserve"> SPI για την πιο πάνω περίοδο)</t>
    </r>
  </si>
  <si>
    <t>PERIOD:</t>
  </si>
  <si>
    <t>(*) = Unreliable result</t>
  </si>
  <si>
    <t>*</t>
  </si>
  <si>
    <t>Oct. 1970-Jul.2020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</si>
</sst>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m\-yyyy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1"/>
      <scheme val="minor"/>
    </font>
    <font>
      <b/>
      <sz val="11"/>
      <color indexed="8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1"/>
      <color theme="1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u/>
      <sz val="12"/>
      <name val="Calibri"/>
      <family val="2"/>
      <charset val="161"/>
      <scheme val="minor"/>
    </font>
    <font>
      <b/>
      <sz val="8"/>
      <color theme="1"/>
      <name val="Calibri"/>
      <family val="2"/>
      <charset val="161"/>
      <scheme val="minor"/>
    </font>
    <font>
      <b/>
      <sz val="10"/>
      <color indexed="8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1" fillId="0" borderId="1" xfId="0" applyFont="1" applyBorder="1"/>
    <xf numFmtId="17" fontId="1" fillId="0" borderId="1" xfId="0" applyNumberFormat="1" applyFont="1" applyBorder="1"/>
    <xf numFmtId="0" fontId="0" fillId="0" borderId="1" xfId="0" applyBorder="1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1" xfId="0" applyFont="1" applyBorder="1"/>
    <xf numFmtId="17" fontId="2" fillId="0" borderId="1" xfId="0" applyNumberFormat="1" applyFont="1" applyBorder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/>
    <xf numFmtId="17" fontId="1" fillId="2" borderId="2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/>
    <xf numFmtId="17" fontId="2" fillId="2" borderId="2" xfId="0" applyNumberFormat="1" applyFont="1" applyFill="1" applyBorder="1"/>
    <xf numFmtId="2" fontId="0" fillId="0" borderId="1" xfId="0" applyNumberForma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17" fontId="1" fillId="0" borderId="3" xfId="0" applyNumberFormat="1" applyFont="1" applyBorder="1"/>
    <xf numFmtId="2" fontId="0" fillId="0" borderId="3" xfId="0" applyNumberFormat="1" applyBorder="1"/>
    <xf numFmtId="0" fontId="2" fillId="0" borderId="3" xfId="0" applyFont="1" applyBorder="1"/>
    <xf numFmtId="17" fontId="2" fillId="0" borderId="3" xfId="0" applyNumberFormat="1" applyFont="1" applyBorder="1"/>
    <xf numFmtId="0" fontId="0" fillId="0" borderId="3" xfId="0" applyBorder="1"/>
    <xf numFmtId="0" fontId="2" fillId="0" borderId="3" xfId="0" applyFont="1" applyBorder="1" applyAlignment="1">
      <alignment horizontal="center"/>
    </xf>
    <xf numFmtId="0" fontId="0" fillId="0" borderId="1" xfId="0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0" fontId="3" fillId="0" borderId="0" xfId="0" applyFont="1" applyProtection="1">
      <protection locked="0"/>
    </xf>
    <xf numFmtId="2" fontId="4" fillId="0" borderId="1" xfId="0" applyNumberFormat="1" applyFont="1" applyBorder="1" applyProtection="1">
      <protection locked="0"/>
    </xf>
    <xf numFmtId="0" fontId="0" fillId="2" borderId="1" xfId="0" applyFill="1" applyBorder="1" applyProtection="1">
      <protection locked="0"/>
    </xf>
    <xf numFmtId="2" fontId="4" fillId="0" borderId="2" xfId="0" applyNumberFormat="1" applyFont="1" applyBorder="1" applyProtection="1">
      <protection locked="0"/>
    </xf>
    <xf numFmtId="0" fontId="4" fillId="0" borderId="4" xfId="0" applyFont="1" applyBorder="1" applyProtection="1">
      <protection locked="0"/>
    </xf>
    <xf numFmtId="0" fontId="4" fillId="2" borderId="4" xfId="0" applyFont="1" applyFill="1" applyBorder="1" applyAlignment="1" applyProtection="1">
      <alignment horizontal="right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5" borderId="1" xfId="0" applyFill="1" applyBorder="1" applyProtection="1">
      <protection locked="0"/>
    </xf>
    <xf numFmtId="0" fontId="0" fillId="6" borderId="1" xfId="0" applyFill="1" applyBorder="1" applyProtection="1">
      <protection locked="0"/>
    </xf>
    <xf numFmtId="2" fontId="3" fillId="0" borderId="2" xfId="0" applyNumberFormat="1" applyFont="1" applyFill="1" applyBorder="1" applyProtection="1"/>
    <xf numFmtId="2" fontId="3" fillId="0" borderId="1" xfId="0" applyNumberFormat="1" applyFont="1" applyFill="1" applyBorder="1" applyProtection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horizontal="left"/>
      <protection locked="0"/>
    </xf>
    <xf numFmtId="0" fontId="1" fillId="0" borderId="6" xfId="0" applyFont="1" applyBorder="1" applyAlignment="1" applyProtection="1">
      <protection locked="0"/>
    </xf>
    <xf numFmtId="0" fontId="1" fillId="0" borderId="5" xfId="0" applyFont="1" applyBorder="1" applyAlignment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1" xfId="0" applyBorder="1" applyProtection="1">
      <protection locked="0"/>
    </xf>
    <xf numFmtId="0" fontId="5" fillId="0" borderId="11" xfId="0" applyFont="1" applyBorder="1" applyProtection="1">
      <protection locked="0"/>
    </xf>
    <xf numFmtId="0" fontId="1" fillId="0" borderId="12" xfId="0" applyFont="1" applyBorder="1" applyAlignment="1" applyProtection="1">
      <alignment horizontal="right"/>
      <protection locked="0"/>
    </xf>
    <xf numFmtId="0" fontId="0" fillId="0" borderId="12" xfId="0" applyBorder="1" applyAlignment="1" applyProtection="1">
      <alignment horizontal="right"/>
      <protection locked="0"/>
    </xf>
    <xf numFmtId="0" fontId="0" fillId="0" borderId="12" xfId="0" applyFill="1" applyBorder="1" applyAlignment="1" applyProtection="1">
      <alignment horizontal="right"/>
      <protection locked="0"/>
    </xf>
    <xf numFmtId="0" fontId="0" fillId="0" borderId="13" xfId="0" applyBorder="1" applyProtection="1">
      <protection locked="0"/>
    </xf>
    <xf numFmtId="0" fontId="0" fillId="0" borderId="14" xfId="0" applyBorder="1" applyProtection="1">
      <protection locked="0"/>
    </xf>
    <xf numFmtId="0" fontId="0" fillId="0" borderId="15" xfId="0" applyBorder="1" applyProtection="1">
      <protection locked="0"/>
    </xf>
    <xf numFmtId="0" fontId="6" fillId="0" borderId="11" xfId="0" applyFont="1" applyBorder="1" applyProtection="1">
      <protection locked="0"/>
    </xf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2" fontId="0" fillId="0" borderId="1" xfId="0" applyNumberFormat="1" applyBorder="1" applyAlignment="1">
      <alignment horizontal="right"/>
    </xf>
    <xf numFmtId="17" fontId="0" fillId="0" borderId="0" xfId="0" applyNumberFormat="1"/>
    <xf numFmtId="2" fontId="0" fillId="2" borderId="1" xfId="0" applyNumberFormat="1" applyFill="1" applyBorder="1"/>
    <xf numFmtId="2" fontId="0" fillId="2" borderId="16" xfId="0" applyNumberFormat="1" applyFill="1" applyBorder="1"/>
    <xf numFmtId="17" fontId="0" fillId="3" borderId="4" xfId="0" applyNumberFormat="1" applyFill="1" applyBorder="1"/>
    <xf numFmtId="17" fontId="0" fillId="3" borderId="26" xfId="0" applyNumberFormat="1" applyFill="1" applyBorder="1"/>
    <xf numFmtId="2" fontId="4" fillId="0" borderId="3" xfId="0" applyNumberFormat="1" applyFont="1" applyBorder="1" applyProtection="1">
      <protection locked="0"/>
    </xf>
    <xf numFmtId="2" fontId="4" fillId="0" borderId="31" xfId="0" applyNumberFormat="1" applyFont="1" applyFill="1" applyBorder="1" applyProtection="1">
      <protection locked="0"/>
    </xf>
    <xf numFmtId="2" fontId="4" fillId="0" borderId="34" xfId="0" applyNumberFormat="1" applyFont="1" applyFill="1" applyBorder="1" applyProtection="1">
      <protection locked="0"/>
    </xf>
    <xf numFmtId="2" fontId="4" fillId="4" borderId="34" xfId="0" applyNumberFormat="1" applyFont="1" applyFill="1" applyBorder="1" applyProtection="1">
      <protection locked="0"/>
    </xf>
    <xf numFmtId="0" fontId="4" fillId="0" borderId="4" xfId="0" applyFont="1" applyBorder="1" applyAlignment="1" applyProtection="1">
      <alignment horizontal="center"/>
      <protection locked="0"/>
    </xf>
    <xf numFmtId="0" fontId="1" fillId="0" borderId="0" xfId="0" applyFont="1" applyAlignment="1" applyProtection="1">
      <protection locked="0"/>
    </xf>
    <xf numFmtId="17" fontId="0" fillId="0" borderId="0" xfId="0" applyNumberFormat="1" applyProtection="1">
      <protection locked="0"/>
    </xf>
    <xf numFmtId="0" fontId="0" fillId="0" borderId="0" xfId="0" applyFill="1" applyProtection="1">
      <protection locked="0"/>
    </xf>
    <xf numFmtId="2" fontId="11" fillId="0" borderId="16" xfId="0" applyNumberFormat="1" applyFont="1" applyBorder="1" applyProtection="1"/>
    <xf numFmtId="2" fontId="11" fillId="0" borderId="23" xfId="0" applyNumberFormat="1" applyFont="1" applyBorder="1" applyProtection="1"/>
    <xf numFmtId="17" fontId="11" fillId="3" borderId="29" xfId="0" applyNumberFormat="1" applyFont="1" applyFill="1" applyBorder="1" applyProtection="1"/>
    <xf numFmtId="17" fontId="11" fillId="3" borderId="30" xfId="0" applyNumberFormat="1" applyFont="1" applyFill="1" applyBorder="1" applyProtection="1"/>
    <xf numFmtId="2" fontId="13" fillId="0" borderId="16" xfId="0" applyNumberFormat="1" applyFont="1" applyBorder="1" applyProtection="1"/>
    <xf numFmtId="2" fontId="13" fillId="0" borderId="23" xfId="0" applyNumberFormat="1" applyFont="1" applyBorder="1" applyProtection="1"/>
    <xf numFmtId="17" fontId="11" fillId="0" borderId="32" xfId="0" applyNumberFormat="1" applyFont="1" applyFill="1" applyBorder="1" applyProtection="1"/>
    <xf numFmtId="17" fontId="11" fillId="0" borderId="33" xfId="0" applyNumberFormat="1" applyFont="1" applyFill="1" applyBorder="1" applyProtection="1"/>
    <xf numFmtId="2" fontId="1" fillId="4" borderId="35" xfId="0" applyNumberFormat="1" applyFont="1" applyFill="1" applyBorder="1" applyProtection="1"/>
    <xf numFmtId="2" fontId="11" fillId="0" borderId="1" xfId="0" applyNumberFormat="1" applyFont="1" applyBorder="1" applyProtection="1"/>
    <xf numFmtId="2" fontId="11" fillId="0" borderId="3" xfId="0" applyNumberFormat="1" applyFont="1" applyBorder="1" applyProtection="1"/>
    <xf numFmtId="2" fontId="1" fillId="0" borderId="35" xfId="0" applyNumberFormat="1" applyFont="1" applyFill="1" applyBorder="1" applyProtection="1"/>
    <xf numFmtId="2" fontId="1" fillId="0" borderId="36" xfId="0" applyNumberFormat="1" applyFont="1" applyFill="1" applyBorder="1" applyProtection="1"/>
    <xf numFmtId="0" fontId="11" fillId="0" borderId="0" xfId="0" applyFont="1" applyProtection="1"/>
    <xf numFmtId="0" fontId="12" fillId="2" borderId="4" xfId="0" applyFont="1" applyFill="1" applyBorder="1" applyAlignment="1" applyProtection="1">
      <alignment horizontal="right"/>
    </xf>
    <xf numFmtId="0" fontId="1" fillId="0" borderId="2" xfId="0" applyFont="1" applyBorder="1"/>
    <xf numFmtId="0" fontId="0" fillId="0" borderId="2" xfId="0" applyBorder="1"/>
    <xf numFmtId="0" fontId="1" fillId="0" borderId="4" xfId="0" applyFont="1" applyBorder="1" applyAlignment="1">
      <alignment horizontal="center"/>
    </xf>
    <xf numFmtId="0" fontId="0" fillId="0" borderId="29" xfId="0" applyBorder="1"/>
    <xf numFmtId="0" fontId="0" fillId="0" borderId="37" xfId="0" applyBorder="1"/>
    <xf numFmtId="0" fontId="1" fillId="0" borderId="37" xfId="0" applyFont="1" applyBorder="1"/>
    <xf numFmtId="2" fontId="0" fillId="0" borderId="2" xfId="0" applyNumberFormat="1" applyBorder="1"/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right"/>
    </xf>
    <xf numFmtId="0" fontId="2" fillId="2" borderId="24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10" fillId="3" borderId="25" xfId="0" applyFont="1" applyFill="1" applyBorder="1" applyAlignment="1">
      <alignment horizontal="center"/>
    </xf>
    <xf numFmtId="0" fontId="10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/>
    </xf>
    <xf numFmtId="0" fontId="0" fillId="0" borderId="1" xfId="0" quotePrefix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7" xfId="0" quotePrefix="1" applyBorder="1" applyAlignment="1" applyProtection="1">
      <alignment horizontal="center"/>
      <protection locked="0"/>
    </xf>
    <xf numFmtId="0" fontId="5" fillId="0" borderId="20" xfId="0" applyFont="1" applyBorder="1" applyAlignment="1" applyProtection="1">
      <alignment horizontal="left"/>
      <protection locked="0"/>
    </xf>
    <xf numFmtId="0" fontId="5" fillId="0" borderId="21" xfId="0" applyFont="1" applyBorder="1" applyAlignment="1" applyProtection="1">
      <alignment horizontal="left"/>
      <protection locked="0"/>
    </xf>
    <xf numFmtId="17" fontId="7" fillId="0" borderId="17" xfId="0" applyNumberFormat="1" applyFont="1" applyFill="1" applyBorder="1" applyAlignment="1" applyProtection="1">
      <alignment horizontal="center" vertical="center"/>
      <protection locked="0"/>
    </xf>
    <xf numFmtId="17" fontId="7" fillId="0" borderId="18" xfId="0" applyNumberFormat="1" applyFont="1" applyFill="1" applyBorder="1" applyAlignment="1" applyProtection="1">
      <alignment horizontal="center" vertical="center"/>
      <protection locked="0"/>
    </xf>
    <xf numFmtId="17" fontId="7" fillId="0" borderId="19" xfId="0" applyNumberFormat="1" applyFont="1" applyFill="1" applyBorder="1" applyAlignment="1" applyProtection="1">
      <alignment horizontal="center" vertical="center"/>
      <protection locked="0"/>
    </xf>
    <xf numFmtId="0" fontId="1" fillId="4" borderId="17" xfId="0" applyFont="1" applyFill="1" applyBorder="1" applyAlignment="1" applyProtection="1">
      <alignment horizontal="center" vertical="center"/>
      <protection locked="0"/>
    </xf>
    <xf numFmtId="0" fontId="1" fillId="4" borderId="18" xfId="0" applyFont="1" applyFill="1" applyBorder="1" applyAlignment="1" applyProtection="1">
      <alignment horizontal="center" vertical="center"/>
      <protection locked="0"/>
    </xf>
    <xf numFmtId="0" fontId="1" fillId="4" borderId="19" xfId="0" applyFont="1" applyFill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</xf>
    <xf numFmtId="0" fontId="1" fillId="0" borderId="18" xfId="0" applyFont="1" applyBorder="1" applyAlignment="1" applyProtection="1">
      <alignment horizontal="center" vertical="center"/>
    </xf>
    <xf numFmtId="0" fontId="1" fillId="0" borderId="19" xfId="0" applyFont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2" fontId="4" fillId="0" borderId="27" xfId="0" applyNumberFormat="1" applyFont="1" applyBorder="1" applyAlignment="1" applyProtection="1">
      <alignment horizontal="center" vertical="center"/>
      <protection locked="0"/>
    </xf>
    <xf numFmtId="2" fontId="4" fillId="0" borderId="28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/>
      <protection locked="0"/>
    </xf>
    <xf numFmtId="17" fontId="1" fillId="0" borderId="0" xfId="0" applyNumberFormat="1" applyFont="1" applyAlignment="1" applyProtection="1">
      <alignment horizontal="center"/>
      <protection locked="0"/>
    </xf>
  </cellXfs>
  <cellStyles count="1">
    <cellStyle name="Normal" xfId="0" builtinId="0"/>
  </cellStyles>
  <dxfs count="14">
    <dxf>
      <font>
        <b/>
        <i val="0"/>
        <color rgb="FFFF0066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66"/>
      </font>
    </dxf>
    <dxf>
      <font>
        <b/>
        <i val="0"/>
        <color rgb="FFFF0066"/>
      </font>
    </dxf>
    <dxf>
      <font>
        <b/>
        <i val="0"/>
        <color rgb="FFFF0000"/>
      </font>
    </dxf>
    <dxf>
      <font>
        <b/>
        <i val="0"/>
        <color rgb="FFFF0066"/>
      </font>
    </dxf>
    <dxf>
      <font>
        <b/>
        <i val="0"/>
        <color rgb="FFFF0066"/>
      </font>
    </dxf>
    <dxf>
      <fill>
        <patternFill>
          <bgColor theme="6" tint="0.5999633777886288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b/>
        <i val="0"/>
      </font>
    </dxf>
  </dxfs>
  <tableStyles count="0" defaultTableStyle="TableStyleMedium9" defaultPivotStyle="PivotStyleLight16"/>
  <colors>
    <mruColors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"/>
  <sheetViews>
    <sheetView topLeftCell="A577" workbookViewId="0">
      <selection activeCell="F616" sqref="F616"/>
    </sheetView>
  </sheetViews>
  <sheetFormatPr defaultRowHeight="15" x14ac:dyDescent="0.25"/>
  <cols>
    <col min="1" max="1" width="7" customWidth="1"/>
    <col min="2" max="2" width="8.5703125" style="8" customWidth="1"/>
    <col min="3" max="3" width="4.85546875" style="1" customWidth="1"/>
    <col min="4" max="4" width="9.28515625" style="2" customWidth="1"/>
    <col min="5" max="13" width="7.7109375" customWidth="1"/>
    <col min="14" max="14" width="9.5703125" customWidth="1"/>
  </cols>
  <sheetData>
    <row r="1" spans="2:14" s="6" customFormat="1" ht="20.25" customHeight="1" x14ac:dyDescent="0.25">
      <c r="B1" s="99" t="s">
        <v>35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2:14" ht="15.75" customHeight="1" x14ac:dyDescent="0.25">
      <c r="B2" s="13" t="s">
        <v>21</v>
      </c>
      <c r="C2" s="14" t="s">
        <v>22</v>
      </c>
      <c r="D2" s="15" t="s">
        <v>23</v>
      </c>
      <c r="E2" s="14" t="s">
        <v>1</v>
      </c>
      <c r="F2" s="14" t="s">
        <v>2</v>
      </c>
      <c r="G2" s="14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9</v>
      </c>
    </row>
    <row r="3" spans="2:14" x14ac:dyDescent="0.25">
      <c r="B3" s="7">
        <v>1970</v>
      </c>
      <c r="C3" s="3">
        <v>10</v>
      </c>
      <c r="D3" s="4">
        <f>DATE(B3,C3,1)</f>
        <v>25842</v>
      </c>
      <c r="E3" s="19">
        <v>-0.15</v>
      </c>
      <c r="F3" s="19"/>
      <c r="G3" s="19"/>
      <c r="H3" s="19"/>
      <c r="I3" s="19"/>
      <c r="J3" s="19"/>
      <c r="K3" s="19"/>
      <c r="L3" s="19"/>
      <c r="M3" s="19"/>
      <c r="N3" s="64">
        <f>D3</f>
        <v>25842</v>
      </c>
    </row>
    <row r="4" spans="2:14" x14ac:dyDescent="0.25">
      <c r="B4" s="7">
        <v>1970</v>
      </c>
      <c r="C4" s="3">
        <v>11</v>
      </c>
      <c r="D4" s="4">
        <f t="shared" ref="D4:D67" si="0">DATE(B4,C4,1)</f>
        <v>25873</v>
      </c>
      <c r="E4" s="19">
        <v>0.44</v>
      </c>
      <c r="F4" s="19"/>
      <c r="G4" s="19"/>
      <c r="H4" s="19"/>
      <c r="I4" s="19"/>
      <c r="J4" s="19"/>
      <c r="K4" s="19"/>
      <c r="L4" s="19"/>
      <c r="M4" s="19"/>
      <c r="N4" s="64">
        <f t="shared" ref="N4:N67" si="1">D4</f>
        <v>25873</v>
      </c>
    </row>
    <row r="5" spans="2:14" x14ac:dyDescent="0.25">
      <c r="B5" s="7">
        <v>1970</v>
      </c>
      <c r="C5" s="3">
        <v>12</v>
      </c>
      <c r="D5" s="4">
        <f t="shared" si="0"/>
        <v>25903</v>
      </c>
      <c r="E5" s="19">
        <v>-0.88</v>
      </c>
      <c r="F5" s="19">
        <v>-0.69</v>
      </c>
      <c r="G5" s="19"/>
      <c r="H5" s="19"/>
      <c r="I5" s="19"/>
      <c r="J5" s="19"/>
      <c r="K5" s="19"/>
      <c r="L5" s="19"/>
      <c r="M5" s="19"/>
      <c r="N5" s="64">
        <f t="shared" si="1"/>
        <v>25903</v>
      </c>
    </row>
    <row r="6" spans="2:14" x14ac:dyDescent="0.25">
      <c r="B6" s="7">
        <v>1971</v>
      </c>
      <c r="C6" s="3">
        <v>1</v>
      </c>
      <c r="D6" s="4">
        <f t="shared" si="0"/>
        <v>25934</v>
      </c>
      <c r="E6" s="19">
        <v>-0.83</v>
      </c>
      <c r="F6" s="19">
        <v>-1.05</v>
      </c>
      <c r="G6" s="19"/>
      <c r="H6" s="19"/>
      <c r="I6" s="19"/>
      <c r="J6" s="19"/>
      <c r="K6" s="19"/>
      <c r="L6" s="19"/>
      <c r="M6" s="19"/>
      <c r="N6" s="64">
        <f t="shared" si="1"/>
        <v>25934</v>
      </c>
    </row>
    <row r="7" spans="2:14" x14ac:dyDescent="0.25">
      <c r="B7" s="7">
        <v>1971</v>
      </c>
      <c r="C7" s="3">
        <v>2</v>
      </c>
      <c r="D7" s="4">
        <f t="shared" si="0"/>
        <v>25965</v>
      </c>
      <c r="E7" s="19">
        <v>1.65</v>
      </c>
      <c r="F7" s="19">
        <v>-0.24</v>
      </c>
      <c r="G7" s="19"/>
      <c r="H7" s="19"/>
      <c r="I7" s="19"/>
      <c r="J7" s="19"/>
      <c r="K7" s="19"/>
      <c r="L7" s="19"/>
      <c r="M7" s="19"/>
      <c r="N7" s="64">
        <f t="shared" si="1"/>
        <v>25965</v>
      </c>
    </row>
    <row r="8" spans="2:14" x14ac:dyDescent="0.25">
      <c r="B8" s="7">
        <v>1971</v>
      </c>
      <c r="C8" s="3">
        <v>3</v>
      </c>
      <c r="D8" s="4">
        <f t="shared" si="0"/>
        <v>25993</v>
      </c>
      <c r="E8" s="19">
        <v>-0.4</v>
      </c>
      <c r="F8" s="19">
        <v>0.11</v>
      </c>
      <c r="G8" s="19">
        <v>-0.43</v>
      </c>
      <c r="H8" s="19"/>
      <c r="I8" s="19"/>
      <c r="J8" s="19"/>
      <c r="K8" s="19"/>
      <c r="L8" s="19"/>
      <c r="M8" s="19"/>
      <c r="N8" s="64">
        <f t="shared" si="1"/>
        <v>25993</v>
      </c>
    </row>
    <row r="9" spans="2:14" x14ac:dyDescent="0.25">
      <c r="B9" s="7">
        <v>1971</v>
      </c>
      <c r="C9" s="3">
        <v>4</v>
      </c>
      <c r="D9" s="4">
        <f t="shared" si="0"/>
        <v>26024</v>
      </c>
      <c r="E9" s="19">
        <v>1.81</v>
      </c>
      <c r="F9" s="19">
        <v>1.51</v>
      </c>
      <c r="G9" s="19">
        <v>0.16</v>
      </c>
      <c r="H9" s="19"/>
      <c r="I9" s="19"/>
      <c r="J9" s="19"/>
      <c r="K9" s="19"/>
      <c r="L9" s="19"/>
      <c r="M9" s="19"/>
      <c r="N9" s="64">
        <f t="shared" si="1"/>
        <v>26024</v>
      </c>
    </row>
    <row r="10" spans="2:14" x14ac:dyDescent="0.25">
      <c r="B10" s="7">
        <v>1971</v>
      </c>
      <c r="C10" s="3">
        <v>5</v>
      </c>
      <c r="D10" s="4">
        <f t="shared" si="0"/>
        <v>26054</v>
      </c>
      <c r="E10" s="19">
        <v>0.52</v>
      </c>
      <c r="F10" s="19">
        <v>0.82</v>
      </c>
      <c r="G10" s="19">
        <v>0.12</v>
      </c>
      <c r="H10" s="19"/>
      <c r="I10" s="19"/>
      <c r="J10" s="19"/>
      <c r="K10" s="19"/>
      <c r="L10" s="19"/>
      <c r="M10" s="19"/>
      <c r="N10" s="64">
        <f t="shared" si="1"/>
        <v>26054</v>
      </c>
    </row>
    <row r="11" spans="2:14" x14ac:dyDescent="0.25">
      <c r="B11" s="7">
        <v>1971</v>
      </c>
      <c r="C11" s="3">
        <v>6</v>
      </c>
      <c r="D11" s="4">
        <f t="shared" si="0"/>
        <v>26085</v>
      </c>
      <c r="E11" s="19">
        <v>-0.64</v>
      </c>
      <c r="F11" s="19">
        <v>1.58</v>
      </c>
      <c r="G11" s="19">
        <v>0.65</v>
      </c>
      <c r="H11" s="19">
        <v>0.06</v>
      </c>
      <c r="I11" s="19"/>
      <c r="J11" s="19"/>
      <c r="K11" s="19"/>
      <c r="L11" s="19"/>
      <c r="M11" s="19"/>
      <c r="N11" s="64">
        <f t="shared" si="1"/>
        <v>26085</v>
      </c>
    </row>
    <row r="12" spans="2:14" x14ac:dyDescent="0.25">
      <c r="B12" s="7">
        <v>1971</v>
      </c>
      <c r="C12" s="3">
        <v>7</v>
      </c>
      <c r="D12" s="4">
        <f t="shared" si="0"/>
        <v>26115</v>
      </c>
      <c r="E12" s="19">
        <v>0.17</v>
      </c>
      <c r="F12" s="19">
        <v>0.08</v>
      </c>
      <c r="G12" s="19">
        <v>1.48</v>
      </c>
      <c r="H12" s="19">
        <v>0.14000000000000001</v>
      </c>
      <c r="I12" s="19"/>
      <c r="J12" s="19"/>
      <c r="K12" s="19"/>
      <c r="L12" s="19"/>
      <c r="M12" s="19"/>
      <c r="N12" s="64">
        <f t="shared" si="1"/>
        <v>26115</v>
      </c>
    </row>
    <row r="13" spans="2:14" x14ac:dyDescent="0.25">
      <c r="B13" s="7">
        <v>1971</v>
      </c>
      <c r="C13" s="3">
        <v>8</v>
      </c>
      <c r="D13" s="4">
        <f t="shared" si="0"/>
        <v>26146</v>
      </c>
      <c r="E13" s="19">
        <v>1.84</v>
      </c>
      <c r="F13" s="19">
        <v>0.56000000000000005</v>
      </c>
      <c r="G13" s="19">
        <v>0.85</v>
      </c>
      <c r="H13" s="19">
        <v>0.13</v>
      </c>
      <c r="I13" s="19"/>
      <c r="J13" s="19"/>
      <c r="K13" s="19"/>
      <c r="L13" s="19"/>
      <c r="M13" s="19"/>
      <c r="N13" s="64">
        <f t="shared" si="1"/>
        <v>26146</v>
      </c>
    </row>
    <row r="14" spans="2:14" x14ac:dyDescent="0.25">
      <c r="B14" s="7">
        <v>1971</v>
      </c>
      <c r="C14" s="3">
        <v>9</v>
      </c>
      <c r="D14" s="4">
        <f t="shared" si="0"/>
        <v>26177</v>
      </c>
      <c r="E14" s="19">
        <v>-0.79</v>
      </c>
      <c r="F14" s="19">
        <v>0.49</v>
      </c>
      <c r="G14" s="19">
        <v>1.6</v>
      </c>
      <c r="H14" s="19">
        <v>0.68</v>
      </c>
      <c r="I14" s="19">
        <v>0.08</v>
      </c>
      <c r="J14" s="19"/>
      <c r="K14" s="19"/>
      <c r="L14" s="19"/>
      <c r="M14" s="19"/>
      <c r="N14" s="64">
        <f t="shared" si="1"/>
        <v>26177</v>
      </c>
    </row>
    <row r="15" spans="2:14" x14ac:dyDescent="0.25">
      <c r="B15" s="7">
        <v>1971</v>
      </c>
      <c r="C15" s="3">
        <v>10</v>
      </c>
      <c r="D15" s="4">
        <f t="shared" si="0"/>
        <v>26207</v>
      </c>
      <c r="E15" s="19">
        <v>-1.1000000000000001</v>
      </c>
      <c r="F15" s="19">
        <v>-0.6</v>
      </c>
      <c r="G15" s="19">
        <v>-0.6</v>
      </c>
      <c r="H15" s="19">
        <v>1.1399999999999999</v>
      </c>
      <c r="I15" s="19">
        <v>-0.05</v>
      </c>
      <c r="J15" s="19"/>
      <c r="K15" s="19"/>
      <c r="L15" s="19"/>
      <c r="M15" s="19"/>
      <c r="N15" s="64">
        <f t="shared" si="1"/>
        <v>26207</v>
      </c>
    </row>
    <row r="16" spans="2:14" x14ac:dyDescent="0.25">
      <c r="B16" s="7">
        <v>1971</v>
      </c>
      <c r="C16" s="3">
        <v>11</v>
      </c>
      <c r="D16" s="4">
        <f t="shared" si="0"/>
        <v>26238</v>
      </c>
      <c r="E16" s="19">
        <v>-0.44</v>
      </c>
      <c r="F16" s="19">
        <v>-1</v>
      </c>
      <c r="G16" s="19">
        <v>-0.95</v>
      </c>
      <c r="H16" s="19">
        <v>-0.06</v>
      </c>
      <c r="I16" s="19">
        <v>-0.28999999999999998</v>
      </c>
      <c r="J16" s="19"/>
      <c r="K16" s="19"/>
      <c r="L16" s="19"/>
      <c r="M16" s="19"/>
      <c r="N16" s="64">
        <f t="shared" si="1"/>
        <v>26238</v>
      </c>
    </row>
    <row r="17" spans="2:14" x14ac:dyDescent="0.25">
      <c r="B17" s="7">
        <v>1971</v>
      </c>
      <c r="C17" s="3">
        <v>12</v>
      </c>
      <c r="D17" s="4">
        <f t="shared" si="0"/>
        <v>26268</v>
      </c>
      <c r="E17" s="19">
        <v>-0.24</v>
      </c>
      <c r="F17" s="19">
        <v>-0.95</v>
      </c>
      <c r="G17" s="19">
        <v>-0.91</v>
      </c>
      <c r="H17" s="19">
        <v>-0.13</v>
      </c>
      <c r="I17" s="19">
        <v>-7.0000000000000007E-2</v>
      </c>
      <c r="J17" s="19"/>
      <c r="K17" s="19"/>
      <c r="L17" s="19"/>
      <c r="M17" s="19"/>
      <c r="N17" s="64">
        <f t="shared" si="1"/>
        <v>26268</v>
      </c>
    </row>
    <row r="18" spans="2:14" x14ac:dyDescent="0.25">
      <c r="B18" s="7">
        <v>1972</v>
      </c>
      <c r="C18" s="3">
        <v>1</v>
      </c>
      <c r="D18" s="4">
        <f t="shared" si="0"/>
        <v>26299</v>
      </c>
      <c r="E18" s="19">
        <v>-0.75</v>
      </c>
      <c r="F18" s="19">
        <v>-1.02</v>
      </c>
      <c r="G18" s="19">
        <v>-1.36</v>
      </c>
      <c r="H18" s="19">
        <v>-1.38</v>
      </c>
      <c r="I18" s="19">
        <v>-0.06</v>
      </c>
      <c r="J18" s="19"/>
      <c r="K18" s="19"/>
      <c r="L18" s="19"/>
      <c r="M18" s="19"/>
      <c r="N18" s="64">
        <f t="shared" si="1"/>
        <v>26299</v>
      </c>
    </row>
    <row r="19" spans="2:14" x14ac:dyDescent="0.25">
      <c r="B19" s="7">
        <v>1972</v>
      </c>
      <c r="C19" s="3">
        <v>2</v>
      </c>
      <c r="D19" s="4">
        <f t="shared" si="0"/>
        <v>26330</v>
      </c>
      <c r="E19" s="19">
        <v>-1.47</v>
      </c>
      <c r="F19" s="19">
        <v>-1.28</v>
      </c>
      <c r="G19" s="19">
        <v>-1.86</v>
      </c>
      <c r="H19" s="19">
        <v>-1.87</v>
      </c>
      <c r="I19" s="19">
        <v>-1.1499999999999999</v>
      </c>
      <c r="J19" s="19"/>
      <c r="K19" s="19"/>
      <c r="L19" s="19"/>
      <c r="M19" s="19"/>
      <c r="N19" s="64">
        <f t="shared" si="1"/>
        <v>26330</v>
      </c>
    </row>
    <row r="20" spans="2:14" x14ac:dyDescent="0.25">
      <c r="B20" s="7">
        <v>1972</v>
      </c>
      <c r="C20" s="3">
        <v>3</v>
      </c>
      <c r="D20" s="4">
        <f t="shared" si="0"/>
        <v>26359</v>
      </c>
      <c r="E20" s="19">
        <v>0.12</v>
      </c>
      <c r="F20" s="19">
        <v>-1.3</v>
      </c>
      <c r="G20" s="19">
        <v>-1.69</v>
      </c>
      <c r="H20" s="19">
        <v>-1.65</v>
      </c>
      <c r="I20" s="19">
        <v>-1.04</v>
      </c>
      <c r="J20" s="19"/>
      <c r="K20" s="19"/>
      <c r="L20" s="19"/>
      <c r="M20" s="19"/>
      <c r="N20" s="64">
        <f t="shared" si="1"/>
        <v>26359</v>
      </c>
    </row>
    <row r="21" spans="2:14" x14ac:dyDescent="0.25">
      <c r="B21" s="7">
        <v>1972</v>
      </c>
      <c r="C21" s="3">
        <v>4</v>
      </c>
      <c r="D21" s="4">
        <f t="shared" si="0"/>
        <v>26390</v>
      </c>
      <c r="E21" s="19">
        <v>1.31</v>
      </c>
      <c r="F21" s="19">
        <v>-0.2</v>
      </c>
      <c r="G21" s="19">
        <v>-0.99</v>
      </c>
      <c r="H21" s="19">
        <v>-1.22</v>
      </c>
      <c r="I21" s="19">
        <v>-1.24</v>
      </c>
      <c r="J21" s="19"/>
      <c r="K21" s="19"/>
      <c r="L21" s="19"/>
      <c r="M21" s="19"/>
      <c r="N21" s="64">
        <f t="shared" si="1"/>
        <v>26390</v>
      </c>
    </row>
    <row r="22" spans="2:14" x14ac:dyDescent="0.25">
      <c r="B22" s="7">
        <v>1972</v>
      </c>
      <c r="C22" s="3">
        <v>5</v>
      </c>
      <c r="D22" s="4">
        <f t="shared" si="0"/>
        <v>26420</v>
      </c>
      <c r="E22" s="19">
        <v>0.52</v>
      </c>
      <c r="F22" s="19">
        <v>0.76</v>
      </c>
      <c r="G22" s="19">
        <v>-0.71</v>
      </c>
      <c r="H22" s="19">
        <v>-1.22</v>
      </c>
      <c r="I22" s="19">
        <v>-1.22</v>
      </c>
      <c r="J22" s="19"/>
      <c r="K22" s="19"/>
      <c r="L22" s="19"/>
      <c r="M22" s="19"/>
      <c r="N22" s="64">
        <f t="shared" si="1"/>
        <v>26420</v>
      </c>
    </row>
    <row r="23" spans="2:14" x14ac:dyDescent="0.25">
      <c r="B23" s="7">
        <v>1972</v>
      </c>
      <c r="C23" s="3">
        <v>6</v>
      </c>
      <c r="D23" s="4">
        <f t="shared" si="0"/>
        <v>26451</v>
      </c>
      <c r="E23" s="19">
        <v>1.68</v>
      </c>
      <c r="F23" s="19">
        <v>1.49</v>
      </c>
      <c r="G23" s="19">
        <v>-0.5</v>
      </c>
      <c r="H23" s="19">
        <v>-1.1000000000000001</v>
      </c>
      <c r="I23" s="19">
        <v>-1.05</v>
      </c>
      <c r="J23" s="19"/>
      <c r="K23" s="19"/>
      <c r="L23" s="19"/>
      <c r="M23" s="19"/>
      <c r="N23" s="64">
        <f t="shared" si="1"/>
        <v>26451</v>
      </c>
    </row>
    <row r="24" spans="2:14" x14ac:dyDescent="0.25">
      <c r="B24" s="7">
        <v>1972</v>
      </c>
      <c r="C24" s="3">
        <v>7</v>
      </c>
      <c r="D24" s="4">
        <f t="shared" si="0"/>
        <v>26481</v>
      </c>
      <c r="E24" s="19">
        <v>0.49</v>
      </c>
      <c r="F24" s="19">
        <v>1.04</v>
      </c>
      <c r="G24" s="19">
        <v>0.05</v>
      </c>
      <c r="H24" s="19">
        <v>-0.83</v>
      </c>
      <c r="I24" s="19">
        <v>-1.03</v>
      </c>
      <c r="J24" s="19"/>
      <c r="K24" s="19"/>
      <c r="L24" s="19"/>
      <c r="M24" s="19"/>
      <c r="N24" s="64">
        <f t="shared" si="1"/>
        <v>26481</v>
      </c>
    </row>
    <row r="25" spans="2:14" x14ac:dyDescent="0.25">
      <c r="B25" s="7">
        <v>1972</v>
      </c>
      <c r="C25" s="3">
        <v>8</v>
      </c>
      <c r="D25" s="4">
        <f t="shared" si="0"/>
        <v>26512</v>
      </c>
      <c r="E25" s="19">
        <v>2.35</v>
      </c>
      <c r="F25" s="19">
        <v>2.17</v>
      </c>
      <c r="G25" s="19">
        <v>1.1599999999999999</v>
      </c>
      <c r="H25" s="19">
        <v>-0.47</v>
      </c>
      <c r="I25" s="19">
        <v>-0.97</v>
      </c>
      <c r="J25" s="19"/>
      <c r="K25" s="19"/>
      <c r="L25" s="19"/>
      <c r="M25" s="19"/>
      <c r="N25" s="64">
        <f t="shared" si="1"/>
        <v>26512</v>
      </c>
    </row>
    <row r="26" spans="2:14" x14ac:dyDescent="0.25">
      <c r="B26" s="7">
        <v>1972</v>
      </c>
      <c r="C26" s="3">
        <v>9</v>
      </c>
      <c r="D26" s="4">
        <f t="shared" si="0"/>
        <v>26543</v>
      </c>
      <c r="E26" s="19">
        <v>-0.14000000000000001</v>
      </c>
      <c r="F26" s="19">
        <v>1.0900000000000001</v>
      </c>
      <c r="G26" s="19">
        <v>1.68</v>
      </c>
      <c r="H26" s="19">
        <v>-0.4</v>
      </c>
      <c r="I26" s="19">
        <v>-1.02</v>
      </c>
      <c r="J26" s="19">
        <v>-0.6</v>
      </c>
      <c r="K26" s="19"/>
      <c r="L26" s="19"/>
      <c r="M26" s="19"/>
      <c r="N26" s="64">
        <f t="shared" si="1"/>
        <v>26543</v>
      </c>
    </row>
    <row r="27" spans="2:14" x14ac:dyDescent="0.25">
      <c r="B27" s="7">
        <v>1972</v>
      </c>
      <c r="C27" s="3">
        <v>10</v>
      </c>
      <c r="D27" s="4">
        <f t="shared" si="0"/>
        <v>26573</v>
      </c>
      <c r="E27" s="19">
        <v>0.26</v>
      </c>
      <c r="F27" s="19">
        <v>0.54</v>
      </c>
      <c r="G27" s="19">
        <v>0.83</v>
      </c>
      <c r="H27" s="19">
        <v>0.17</v>
      </c>
      <c r="I27" s="19">
        <v>-0.75</v>
      </c>
      <c r="J27" s="19">
        <v>-0.52</v>
      </c>
      <c r="K27" s="19"/>
      <c r="L27" s="19"/>
      <c r="M27" s="19"/>
      <c r="N27" s="64">
        <f t="shared" si="1"/>
        <v>26573</v>
      </c>
    </row>
    <row r="28" spans="2:14" x14ac:dyDescent="0.25">
      <c r="B28" s="7">
        <v>1972</v>
      </c>
      <c r="C28" s="3">
        <v>11</v>
      </c>
      <c r="D28" s="4">
        <f t="shared" si="0"/>
        <v>26604</v>
      </c>
      <c r="E28" s="19">
        <v>-1.34</v>
      </c>
      <c r="F28" s="19">
        <v>-0.9</v>
      </c>
      <c r="G28" s="19">
        <v>-0.3</v>
      </c>
      <c r="H28" s="19">
        <v>0.25</v>
      </c>
      <c r="I28" s="19">
        <v>-0.85</v>
      </c>
      <c r="J28" s="19">
        <v>-0.8</v>
      </c>
      <c r="K28" s="19"/>
      <c r="L28" s="19"/>
      <c r="M28" s="19"/>
      <c r="N28" s="64">
        <f t="shared" si="1"/>
        <v>26604</v>
      </c>
    </row>
    <row r="29" spans="2:14" x14ac:dyDescent="0.25">
      <c r="B29" s="7">
        <v>1972</v>
      </c>
      <c r="C29" s="3">
        <v>12</v>
      </c>
      <c r="D29" s="4">
        <f t="shared" si="0"/>
        <v>26634</v>
      </c>
      <c r="E29" s="19">
        <v>-2.14</v>
      </c>
      <c r="F29" s="19">
        <v>-2.2999999999999998</v>
      </c>
      <c r="G29" s="19">
        <v>-1.97</v>
      </c>
      <c r="H29" s="19">
        <v>-0.89</v>
      </c>
      <c r="I29" s="19">
        <v>-1.45</v>
      </c>
      <c r="J29" s="19">
        <v>-1.0900000000000001</v>
      </c>
      <c r="K29" s="19"/>
      <c r="L29" s="19"/>
      <c r="M29" s="19"/>
      <c r="N29" s="64">
        <f t="shared" si="1"/>
        <v>26634</v>
      </c>
    </row>
    <row r="30" spans="2:14" x14ac:dyDescent="0.25">
      <c r="B30" s="7">
        <v>1973</v>
      </c>
      <c r="C30" s="3">
        <v>1</v>
      </c>
      <c r="D30" s="4">
        <f t="shared" si="0"/>
        <v>26665</v>
      </c>
      <c r="E30" s="19">
        <v>-0.72</v>
      </c>
      <c r="F30" s="19">
        <v>-2.48</v>
      </c>
      <c r="G30" s="19">
        <v>-2.27</v>
      </c>
      <c r="H30" s="19">
        <v>-1.94</v>
      </c>
      <c r="I30" s="19">
        <v>-1.53</v>
      </c>
      <c r="J30" s="19">
        <v>-1.07</v>
      </c>
      <c r="K30" s="19"/>
      <c r="L30" s="19"/>
      <c r="M30" s="19"/>
      <c r="N30" s="64">
        <f t="shared" si="1"/>
        <v>26665</v>
      </c>
    </row>
    <row r="31" spans="2:14" x14ac:dyDescent="0.25">
      <c r="B31" s="7">
        <v>1973</v>
      </c>
      <c r="C31" s="3">
        <v>2</v>
      </c>
      <c r="D31" s="4">
        <f t="shared" si="0"/>
        <v>26696</v>
      </c>
      <c r="E31" s="19">
        <v>-0.92</v>
      </c>
      <c r="F31" s="19">
        <v>-2.0699999999999998</v>
      </c>
      <c r="G31" s="19">
        <v>-2.57</v>
      </c>
      <c r="H31" s="19">
        <v>-2.2200000000000002</v>
      </c>
      <c r="I31" s="19">
        <v>-1.44</v>
      </c>
      <c r="J31" s="19">
        <v>-1.79</v>
      </c>
      <c r="K31" s="19"/>
      <c r="L31" s="19"/>
      <c r="M31" s="19"/>
      <c r="N31" s="64">
        <f t="shared" si="1"/>
        <v>26696</v>
      </c>
    </row>
    <row r="32" spans="2:14" x14ac:dyDescent="0.25">
      <c r="B32" s="7">
        <v>1973</v>
      </c>
      <c r="C32" s="3">
        <v>3</v>
      </c>
      <c r="D32" s="4">
        <f t="shared" si="0"/>
        <v>26724</v>
      </c>
      <c r="E32" s="19">
        <v>-0.85</v>
      </c>
      <c r="F32" s="19">
        <v>-1.56</v>
      </c>
      <c r="G32" s="19">
        <v>-2.78</v>
      </c>
      <c r="H32" s="19">
        <v>-2.58</v>
      </c>
      <c r="I32" s="19">
        <v>-1.87</v>
      </c>
      <c r="J32" s="19">
        <v>-1.96</v>
      </c>
      <c r="K32" s="19"/>
      <c r="L32" s="19"/>
      <c r="M32" s="19"/>
      <c r="N32" s="64">
        <f t="shared" si="1"/>
        <v>26724</v>
      </c>
    </row>
    <row r="33" spans="2:14" x14ac:dyDescent="0.25">
      <c r="B33" s="7">
        <v>1973</v>
      </c>
      <c r="C33" s="3">
        <v>4</v>
      </c>
      <c r="D33" s="4">
        <f t="shared" si="0"/>
        <v>26755</v>
      </c>
      <c r="E33" s="19">
        <v>0.3</v>
      </c>
      <c r="F33" s="19">
        <v>-1.1200000000000001</v>
      </c>
      <c r="G33" s="19">
        <v>-2.66</v>
      </c>
      <c r="H33" s="19">
        <v>-2.5</v>
      </c>
      <c r="I33" s="19">
        <v>-2.25</v>
      </c>
      <c r="J33" s="19">
        <v>-2.31</v>
      </c>
      <c r="K33" s="19"/>
      <c r="L33" s="19"/>
      <c r="M33" s="19"/>
      <c r="N33" s="64">
        <f t="shared" si="1"/>
        <v>26755</v>
      </c>
    </row>
    <row r="34" spans="2:14" x14ac:dyDescent="0.25">
      <c r="B34" s="7">
        <v>1973</v>
      </c>
      <c r="C34" s="3">
        <v>5</v>
      </c>
      <c r="D34" s="4">
        <f t="shared" si="0"/>
        <v>26785</v>
      </c>
      <c r="E34" s="19">
        <v>0.77</v>
      </c>
      <c r="F34" s="19">
        <v>-0.38</v>
      </c>
      <c r="G34" s="19">
        <v>-1.94</v>
      </c>
      <c r="H34" s="19">
        <v>-2.4500000000000002</v>
      </c>
      <c r="I34" s="19">
        <v>-2.16</v>
      </c>
      <c r="J34" s="19">
        <v>-2.31</v>
      </c>
      <c r="K34" s="19"/>
      <c r="L34" s="19"/>
      <c r="M34" s="19"/>
      <c r="N34" s="64">
        <f t="shared" si="1"/>
        <v>26785</v>
      </c>
    </row>
    <row r="35" spans="2:14" x14ac:dyDescent="0.25">
      <c r="B35" s="7">
        <v>1973</v>
      </c>
      <c r="C35" s="3">
        <v>6</v>
      </c>
      <c r="D35" s="4">
        <f t="shared" si="0"/>
        <v>26816</v>
      </c>
      <c r="E35" s="19">
        <v>0.79</v>
      </c>
      <c r="F35" s="19">
        <v>0.59</v>
      </c>
      <c r="G35" s="19">
        <v>-1.2</v>
      </c>
      <c r="H35" s="19">
        <v>-2.4700000000000002</v>
      </c>
      <c r="I35" s="19">
        <v>-2.27</v>
      </c>
      <c r="J35" s="19">
        <v>-2.23</v>
      </c>
      <c r="K35" s="19"/>
      <c r="L35" s="19"/>
      <c r="M35" s="19"/>
      <c r="N35" s="64">
        <f t="shared" si="1"/>
        <v>26816</v>
      </c>
    </row>
    <row r="36" spans="2:14" x14ac:dyDescent="0.25">
      <c r="B36" s="7">
        <v>1973</v>
      </c>
      <c r="C36" s="3">
        <v>7</v>
      </c>
      <c r="D36" s="4">
        <f t="shared" si="0"/>
        <v>26846</v>
      </c>
      <c r="E36" s="19">
        <v>0</v>
      </c>
      <c r="F36" s="19">
        <v>0.72</v>
      </c>
      <c r="G36" s="19">
        <v>-0.92</v>
      </c>
      <c r="H36" s="19">
        <v>-2.5</v>
      </c>
      <c r="I36" s="19">
        <v>-2.31</v>
      </c>
      <c r="J36" s="19">
        <v>-2.2200000000000002</v>
      </c>
      <c r="K36" s="19"/>
      <c r="L36" s="19"/>
      <c r="M36" s="19"/>
      <c r="N36" s="64">
        <f t="shared" si="1"/>
        <v>26846</v>
      </c>
    </row>
    <row r="37" spans="2:14" x14ac:dyDescent="0.25">
      <c r="B37" s="7">
        <v>1973</v>
      </c>
      <c r="C37" s="3">
        <v>8</v>
      </c>
      <c r="D37" s="4">
        <f t="shared" si="0"/>
        <v>26877</v>
      </c>
      <c r="E37" s="19">
        <v>-0.24</v>
      </c>
      <c r="F37" s="19">
        <v>0.05</v>
      </c>
      <c r="G37" s="19">
        <v>-0.43</v>
      </c>
      <c r="H37" s="19">
        <v>-1.96</v>
      </c>
      <c r="I37" s="19">
        <v>-2.48</v>
      </c>
      <c r="J37" s="19">
        <v>-2.29</v>
      </c>
      <c r="K37" s="19"/>
      <c r="L37" s="19"/>
      <c r="M37" s="19"/>
      <c r="N37" s="64">
        <f t="shared" si="1"/>
        <v>26877</v>
      </c>
    </row>
    <row r="38" spans="2:14" x14ac:dyDescent="0.25">
      <c r="B38" s="7">
        <v>1973</v>
      </c>
      <c r="C38" s="3">
        <v>9</v>
      </c>
      <c r="D38" s="4">
        <f t="shared" si="0"/>
        <v>26908</v>
      </c>
      <c r="E38" s="19">
        <v>0.55000000000000004</v>
      </c>
      <c r="F38" s="19">
        <v>-0.18</v>
      </c>
      <c r="G38" s="19">
        <v>0.43</v>
      </c>
      <c r="H38" s="19">
        <v>-1.29</v>
      </c>
      <c r="I38" s="19">
        <v>-2.57</v>
      </c>
      <c r="J38" s="19">
        <v>-2.2999999999999998</v>
      </c>
      <c r="K38" s="19">
        <v>-1.79</v>
      </c>
      <c r="L38" s="19"/>
      <c r="M38" s="19"/>
      <c r="N38" s="64">
        <f t="shared" si="1"/>
        <v>26908</v>
      </c>
    </row>
    <row r="39" spans="2:14" x14ac:dyDescent="0.25">
      <c r="B39" s="7">
        <v>1973</v>
      </c>
      <c r="C39" s="3">
        <v>10</v>
      </c>
      <c r="D39" s="4">
        <f t="shared" si="0"/>
        <v>26938</v>
      </c>
      <c r="E39" s="19">
        <v>0.72</v>
      </c>
      <c r="F39" s="19">
        <v>0.61</v>
      </c>
      <c r="G39" s="19">
        <v>0.72</v>
      </c>
      <c r="H39" s="19">
        <v>-0.62</v>
      </c>
      <c r="I39" s="19">
        <v>-2.2999999999999998</v>
      </c>
      <c r="J39" s="19">
        <v>-1.95</v>
      </c>
      <c r="K39" s="19">
        <v>-1.63</v>
      </c>
      <c r="L39" s="19"/>
      <c r="M39" s="19"/>
      <c r="N39" s="64">
        <f t="shared" si="1"/>
        <v>26938</v>
      </c>
    </row>
    <row r="40" spans="2:14" x14ac:dyDescent="0.25">
      <c r="B40" s="7">
        <v>1973</v>
      </c>
      <c r="C40" s="3">
        <v>11</v>
      </c>
      <c r="D40" s="4">
        <f t="shared" si="0"/>
        <v>26969</v>
      </c>
      <c r="E40" s="19">
        <v>0</v>
      </c>
      <c r="F40" s="19">
        <v>0.31</v>
      </c>
      <c r="G40" s="19">
        <v>0.26</v>
      </c>
      <c r="H40" s="19">
        <v>-0.14000000000000001</v>
      </c>
      <c r="I40" s="19">
        <v>-1.64</v>
      </c>
      <c r="J40" s="19">
        <v>-1.72</v>
      </c>
      <c r="K40" s="19">
        <v>-1.65</v>
      </c>
      <c r="L40" s="19"/>
      <c r="M40" s="19"/>
      <c r="N40" s="64">
        <f t="shared" si="1"/>
        <v>26969</v>
      </c>
    </row>
    <row r="41" spans="2:14" x14ac:dyDescent="0.25">
      <c r="B41" s="7">
        <v>1973</v>
      </c>
      <c r="C41" s="3">
        <v>12</v>
      </c>
      <c r="D41" s="4">
        <f t="shared" si="0"/>
        <v>26999</v>
      </c>
      <c r="E41" s="19">
        <v>-0.97</v>
      </c>
      <c r="F41" s="19">
        <v>-0.65</v>
      </c>
      <c r="G41" s="19">
        <v>-0.72</v>
      </c>
      <c r="H41" s="19">
        <v>-0.48</v>
      </c>
      <c r="I41" s="19">
        <v>-1.29</v>
      </c>
      <c r="J41" s="19">
        <v>-2.0699999999999998</v>
      </c>
      <c r="K41" s="19">
        <v>-1.84</v>
      </c>
      <c r="L41" s="19"/>
      <c r="M41" s="19"/>
      <c r="N41" s="64">
        <f t="shared" si="1"/>
        <v>26999</v>
      </c>
    </row>
    <row r="42" spans="2:14" x14ac:dyDescent="0.25">
      <c r="B42" s="7">
        <v>1974</v>
      </c>
      <c r="C42" s="3">
        <v>1</v>
      </c>
      <c r="D42" s="4">
        <f t="shared" si="0"/>
        <v>27030</v>
      </c>
      <c r="E42" s="19">
        <v>-0.03</v>
      </c>
      <c r="F42" s="19">
        <v>-0.82</v>
      </c>
      <c r="G42" s="19">
        <v>-0.73</v>
      </c>
      <c r="H42" s="19">
        <v>-0.62</v>
      </c>
      <c r="I42" s="19">
        <v>-1.05</v>
      </c>
      <c r="J42" s="19">
        <v>-1.81</v>
      </c>
      <c r="K42" s="19">
        <v>-1.63</v>
      </c>
      <c r="L42" s="19"/>
      <c r="M42" s="19"/>
      <c r="N42" s="64">
        <f t="shared" si="1"/>
        <v>27030</v>
      </c>
    </row>
    <row r="43" spans="2:14" x14ac:dyDescent="0.25">
      <c r="B43" s="7">
        <v>1974</v>
      </c>
      <c r="C43" s="3">
        <v>2</v>
      </c>
      <c r="D43" s="4">
        <f t="shared" si="0"/>
        <v>27061</v>
      </c>
      <c r="E43" s="19">
        <v>-1.1599999999999999</v>
      </c>
      <c r="F43" s="19">
        <v>-1.18</v>
      </c>
      <c r="G43" s="19">
        <v>-1.04</v>
      </c>
      <c r="H43" s="19">
        <v>-1.0900000000000001</v>
      </c>
      <c r="I43" s="19">
        <v>-1.1399999999999999</v>
      </c>
      <c r="J43" s="19">
        <v>-1.79</v>
      </c>
      <c r="K43" s="19">
        <v>-2.2999999999999998</v>
      </c>
      <c r="L43" s="19"/>
      <c r="M43" s="19"/>
      <c r="N43" s="64">
        <f t="shared" si="1"/>
        <v>27061</v>
      </c>
    </row>
    <row r="44" spans="2:14" x14ac:dyDescent="0.25">
      <c r="B44" s="7">
        <v>1974</v>
      </c>
      <c r="C44" s="3">
        <v>3</v>
      </c>
      <c r="D44" s="4">
        <f t="shared" si="0"/>
        <v>27089</v>
      </c>
      <c r="E44" s="19">
        <v>0.44</v>
      </c>
      <c r="F44" s="19">
        <v>-0.48</v>
      </c>
      <c r="G44" s="19">
        <v>-0.87</v>
      </c>
      <c r="H44" s="19">
        <v>-0.91</v>
      </c>
      <c r="I44" s="19">
        <v>-0.78</v>
      </c>
      <c r="J44" s="19">
        <v>-1.77</v>
      </c>
      <c r="K44" s="19">
        <v>-2.13</v>
      </c>
      <c r="L44" s="19"/>
      <c r="M44" s="19"/>
      <c r="N44" s="64">
        <f t="shared" si="1"/>
        <v>27089</v>
      </c>
    </row>
    <row r="45" spans="2:14" x14ac:dyDescent="0.25">
      <c r="B45" s="7">
        <v>1974</v>
      </c>
      <c r="C45" s="3">
        <v>4</v>
      </c>
      <c r="D45" s="4">
        <f t="shared" si="0"/>
        <v>27120</v>
      </c>
      <c r="E45" s="19">
        <v>-0.45</v>
      </c>
      <c r="F45" s="19">
        <v>-0.7</v>
      </c>
      <c r="G45" s="19">
        <v>-1.1299999999999999</v>
      </c>
      <c r="H45" s="19">
        <v>-1.02</v>
      </c>
      <c r="I45" s="19">
        <v>-0.92</v>
      </c>
      <c r="J45" s="19">
        <v>-2.08</v>
      </c>
      <c r="K45" s="19">
        <v>-2.54</v>
      </c>
      <c r="L45" s="19"/>
      <c r="M45" s="19"/>
      <c r="N45" s="64">
        <f t="shared" si="1"/>
        <v>27120</v>
      </c>
    </row>
    <row r="46" spans="2:14" x14ac:dyDescent="0.25">
      <c r="B46" s="7">
        <v>1974</v>
      </c>
      <c r="C46" s="3">
        <v>5</v>
      </c>
      <c r="D46" s="4">
        <f t="shared" si="0"/>
        <v>27150</v>
      </c>
      <c r="E46" s="19">
        <v>-0.26</v>
      </c>
      <c r="F46" s="19">
        <v>-0.11</v>
      </c>
      <c r="G46" s="19">
        <v>-1.1100000000000001</v>
      </c>
      <c r="H46" s="19">
        <v>-1.02</v>
      </c>
      <c r="I46" s="19">
        <v>-1.06</v>
      </c>
      <c r="J46" s="19">
        <v>-2.19</v>
      </c>
      <c r="K46" s="19">
        <v>-2.66</v>
      </c>
      <c r="L46" s="19"/>
      <c r="M46" s="19"/>
      <c r="N46" s="64">
        <f t="shared" si="1"/>
        <v>27150</v>
      </c>
    </row>
    <row r="47" spans="2:14" x14ac:dyDescent="0.25">
      <c r="B47" s="7">
        <v>1974</v>
      </c>
      <c r="C47" s="3">
        <v>6</v>
      </c>
      <c r="D47" s="4">
        <f t="shared" si="0"/>
        <v>27181</v>
      </c>
      <c r="E47" s="19">
        <v>0.43</v>
      </c>
      <c r="F47" s="19">
        <v>-0.59</v>
      </c>
      <c r="G47" s="19">
        <v>-0.71</v>
      </c>
      <c r="H47" s="19">
        <v>-1.07</v>
      </c>
      <c r="I47" s="19">
        <v>-1.0900000000000001</v>
      </c>
      <c r="J47" s="19">
        <v>-2.25</v>
      </c>
      <c r="K47" s="19">
        <v>-2.6</v>
      </c>
      <c r="L47" s="19"/>
      <c r="M47" s="19"/>
      <c r="N47" s="64">
        <f t="shared" si="1"/>
        <v>27181</v>
      </c>
    </row>
    <row r="48" spans="2:14" x14ac:dyDescent="0.25">
      <c r="B48" s="7">
        <v>1974</v>
      </c>
      <c r="C48" s="3">
        <v>7</v>
      </c>
      <c r="D48" s="4">
        <f t="shared" si="0"/>
        <v>27211</v>
      </c>
      <c r="E48" s="19">
        <v>0</v>
      </c>
      <c r="F48" s="19">
        <v>-0.37</v>
      </c>
      <c r="G48" s="19">
        <v>-0.87</v>
      </c>
      <c r="H48" s="19">
        <v>-1.22</v>
      </c>
      <c r="I48" s="19">
        <v>-1.08</v>
      </c>
      <c r="J48" s="19">
        <v>-2.2599999999999998</v>
      </c>
      <c r="K48" s="19">
        <v>-2.59</v>
      </c>
      <c r="L48" s="19"/>
      <c r="M48" s="19"/>
      <c r="N48" s="64">
        <f t="shared" si="1"/>
        <v>27211</v>
      </c>
    </row>
    <row r="49" spans="2:14" x14ac:dyDescent="0.25">
      <c r="B49" s="7">
        <v>1974</v>
      </c>
      <c r="C49" s="3">
        <v>8</v>
      </c>
      <c r="D49" s="4">
        <f t="shared" si="0"/>
        <v>27242</v>
      </c>
      <c r="E49" s="19">
        <v>1.49</v>
      </c>
      <c r="F49" s="19">
        <v>0.73</v>
      </c>
      <c r="G49" s="19">
        <v>-0.03</v>
      </c>
      <c r="H49" s="19">
        <v>-1.07</v>
      </c>
      <c r="I49" s="19">
        <v>-0.98</v>
      </c>
      <c r="J49" s="19">
        <v>-2.29</v>
      </c>
      <c r="K49" s="19">
        <v>-2.6</v>
      </c>
      <c r="L49" s="19"/>
      <c r="M49" s="19"/>
      <c r="N49" s="64">
        <f t="shared" si="1"/>
        <v>27242</v>
      </c>
    </row>
    <row r="50" spans="2:14" x14ac:dyDescent="0.25">
      <c r="B50" s="7">
        <v>1974</v>
      </c>
      <c r="C50" s="3">
        <v>9</v>
      </c>
      <c r="D50" s="4">
        <f t="shared" si="0"/>
        <v>27273</v>
      </c>
      <c r="E50" s="19">
        <v>0.32</v>
      </c>
      <c r="F50" s="19">
        <v>0.56999999999999995</v>
      </c>
      <c r="G50" s="19">
        <v>-0.46</v>
      </c>
      <c r="H50" s="19">
        <v>-0.69</v>
      </c>
      <c r="I50" s="19">
        <v>-1.06</v>
      </c>
      <c r="J50" s="19">
        <v>-2.34</v>
      </c>
      <c r="K50" s="19">
        <v>-2.5</v>
      </c>
      <c r="L50" s="19">
        <v>-2.2000000000000002</v>
      </c>
      <c r="M50" s="19"/>
      <c r="N50" s="64">
        <f t="shared" si="1"/>
        <v>27273</v>
      </c>
    </row>
    <row r="51" spans="2:14" x14ac:dyDescent="0.25">
      <c r="B51" s="7">
        <v>1974</v>
      </c>
      <c r="C51" s="3">
        <v>10</v>
      </c>
      <c r="D51" s="4">
        <f t="shared" si="0"/>
        <v>27303</v>
      </c>
      <c r="E51" s="19">
        <v>-1.1000000000000001</v>
      </c>
      <c r="F51" s="19">
        <v>-0.5</v>
      </c>
      <c r="G51" s="19">
        <v>-0.78</v>
      </c>
      <c r="H51" s="19">
        <v>-1.1100000000000001</v>
      </c>
      <c r="I51" s="19">
        <v>-1.43</v>
      </c>
      <c r="J51" s="19">
        <v>-2.4500000000000002</v>
      </c>
      <c r="K51" s="19">
        <v>-2.46</v>
      </c>
      <c r="L51" s="19">
        <v>-2.23</v>
      </c>
      <c r="M51" s="19"/>
      <c r="N51" s="64">
        <f t="shared" si="1"/>
        <v>27303</v>
      </c>
    </row>
    <row r="52" spans="2:14" x14ac:dyDescent="0.25">
      <c r="B52" s="7">
        <v>1974</v>
      </c>
      <c r="C52" s="3">
        <v>11</v>
      </c>
      <c r="D52" s="4">
        <f t="shared" si="0"/>
        <v>27334</v>
      </c>
      <c r="E52" s="19">
        <v>7.0000000000000007E-2</v>
      </c>
      <c r="F52" s="19">
        <v>-0.42</v>
      </c>
      <c r="G52" s="19">
        <v>-0.36</v>
      </c>
      <c r="H52" s="19">
        <v>-0.42</v>
      </c>
      <c r="I52" s="19">
        <v>-1.25</v>
      </c>
      <c r="J52" s="19">
        <v>-2.0099999999999998</v>
      </c>
      <c r="K52" s="19">
        <v>-2.25</v>
      </c>
      <c r="L52" s="19">
        <v>-2.2000000000000002</v>
      </c>
      <c r="M52" s="19"/>
      <c r="N52" s="64">
        <f t="shared" si="1"/>
        <v>27334</v>
      </c>
    </row>
    <row r="53" spans="2:14" x14ac:dyDescent="0.25">
      <c r="B53" s="7">
        <v>1974</v>
      </c>
      <c r="C53" s="3">
        <v>12</v>
      </c>
      <c r="D53" s="4">
        <f t="shared" si="0"/>
        <v>27364</v>
      </c>
      <c r="E53" s="19">
        <v>0.74</v>
      </c>
      <c r="F53" s="19">
        <v>0.28000000000000003</v>
      </c>
      <c r="G53" s="19">
        <v>0.28999999999999998</v>
      </c>
      <c r="H53" s="19">
        <v>0.03</v>
      </c>
      <c r="I53" s="19">
        <v>-0.32</v>
      </c>
      <c r="J53" s="19">
        <v>-1.19</v>
      </c>
      <c r="K53" s="19">
        <v>-2.04</v>
      </c>
      <c r="L53" s="19">
        <v>-1.8</v>
      </c>
      <c r="M53" s="19"/>
      <c r="N53" s="64">
        <f t="shared" si="1"/>
        <v>27364</v>
      </c>
    </row>
    <row r="54" spans="2:14" x14ac:dyDescent="0.25">
      <c r="B54" s="7">
        <v>1975</v>
      </c>
      <c r="C54" s="3">
        <v>1</v>
      </c>
      <c r="D54" s="4">
        <f t="shared" si="0"/>
        <v>27395</v>
      </c>
      <c r="E54" s="19">
        <v>1.71</v>
      </c>
      <c r="F54" s="19">
        <v>1.47</v>
      </c>
      <c r="G54" s="19">
        <v>1.33</v>
      </c>
      <c r="H54" s="19">
        <v>1.26</v>
      </c>
      <c r="I54" s="19">
        <v>0.66</v>
      </c>
      <c r="J54" s="19">
        <v>-0.21</v>
      </c>
      <c r="K54" s="19">
        <v>-1.0900000000000001</v>
      </c>
      <c r="L54" s="19">
        <v>-1.04</v>
      </c>
      <c r="M54" s="19"/>
      <c r="N54" s="64">
        <f t="shared" si="1"/>
        <v>27395</v>
      </c>
    </row>
    <row r="55" spans="2:14" x14ac:dyDescent="0.25">
      <c r="B55" s="7">
        <v>1975</v>
      </c>
      <c r="C55" s="3">
        <v>2</v>
      </c>
      <c r="D55" s="4">
        <f t="shared" si="0"/>
        <v>27426</v>
      </c>
      <c r="E55" s="19">
        <v>1.31</v>
      </c>
      <c r="F55" s="19">
        <v>1.8</v>
      </c>
      <c r="G55" s="19">
        <v>1.57</v>
      </c>
      <c r="H55" s="19">
        <v>1.64</v>
      </c>
      <c r="I55" s="19">
        <v>1.36</v>
      </c>
      <c r="J55" s="19">
        <v>0.27</v>
      </c>
      <c r="K55" s="19">
        <v>-0.56000000000000005</v>
      </c>
      <c r="L55" s="19">
        <v>-1.1299999999999999</v>
      </c>
      <c r="M55" s="19"/>
      <c r="N55" s="64">
        <f t="shared" si="1"/>
        <v>27426</v>
      </c>
    </row>
    <row r="56" spans="2:14" x14ac:dyDescent="0.25">
      <c r="B56" s="7">
        <v>1975</v>
      </c>
      <c r="C56" s="3">
        <v>3</v>
      </c>
      <c r="D56" s="4">
        <f t="shared" si="0"/>
        <v>27454</v>
      </c>
      <c r="E56" s="19">
        <v>-0.23</v>
      </c>
      <c r="F56" s="19">
        <v>1.65</v>
      </c>
      <c r="G56" s="19">
        <v>1.44</v>
      </c>
      <c r="H56" s="19">
        <v>1.43</v>
      </c>
      <c r="I56" s="19">
        <v>1.3</v>
      </c>
      <c r="J56" s="19">
        <v>0.43</v>
      </c>
      <c r="K56" s="19">
        <v>-0.61</v>
      </c>
      <c r="L56" s="19">
        <v>-1.1000000000000001</v>
      </c>
      <c r="M56" s="19"/>
      <c r="N56" s="64">
        <f t="shared" si="1"/>
        <v>27454</v>
      </c>
    </row>
    <row r="57" spans="2:14" x14ac:dyDescent="0.25">
      <c r="B57" s="7">
        <v>1975</v>
      </c>
      <c r="C57" s="3">
        <v>4</v>
      </c>
      <c r="D57" s="4">
        <f t="shared" si="0"/>
        <v>27485</v>
      </c>
      <c r="E57" s="19">
        <v>0.71</v>
      </c>
      <c r="F57" s="19">
        <v>0.83</v>
      </c>
      <c r="G57" s="19">
        <v>1.65</v>
      </c>
      <c r="H57" s="19">
        <v>1.55</v>
      </c>
      <c r="I57" s="19">
        <v>1.5</v>
      </c>
      <c r="J57" s="19">
        <v>0.5</v>
      </c>
      <c r="K57" s="19">
        <v>-0.7</v>
      </c>
      <c r="L57" s="19">
        <v>-1.33</v>
      </c>
      <c r="M57" s="19"/>
      <c r="N57" s="64">
        <f t="shared" si="1"/>
        <v>27485</v>
      </c>
    </row>
    <row r="58" spans="2:14" x14ac:dyDescent="0.25">
      <c r="B58" s="7">
        <v>1975</v>
      </c>
      <c r="C58" s="3">
        <v>5</v>
      </c>
      <c r="D58" s="4">
        <f t="shared" si="0"/>
        <v>27515</v>
      </c>
      <c r="E58" s="19">
        <v>1.4</v>
      </c>
      <c r="F58" s="19">
        <v>0.5</v>
      </c>
      <c r="G58" s="19">
        <v>1.77</v>
      </c>
      <c r="H58" s="19">
        <v>1.61</v>
      </c>
      <c r="I58" s="19">
        <v>1.68</v>
      </c>
      <c r="J58" s="19">
        <v>0.57999999999999996</v>
      </c>
      <c r="K58" s="19">
        <v>-0.62</v>
      </c>
      <c r="L58" s="19">
        <v>-1.26</v>
      </c>
      <c r="M58" s="19"/>
      <c r="N58" s="64">
        <f t="shared" si="1"/>
        <v>27515</v>
      </c>
    </row>
    <row r="59" spans="2:14" x14ac:dyDescent="0.25">
      <c r="B59" s="7">
        <v>1975</v>
      </c>
      <c r="C59" s="3">
        <v>6</v>
      </c>
      <c r="D59" s="4">
        <f t="shared" si="0"/>
        <v>27546</v>
      </c>
      <c r="E59" s="19">
        <v>0.14000000000000001</v>
      </c>
      <c r="F59" s="19">
        <v>1.1299999999999999</v>
      </c>
      <c r="G59" s="19">
        <v>1.85</v>
      </c>
      <c r="H59" s="19">
        <v>1.67</v>
      </c>
      <c r="I59" s="19">
        <v>1.66</v>
      </c>
      <c r="J59" s="19">
        <v>0.55000000000000004</v>
      </c>
      <c r="K59" s="19">
        <v>-0.68</v>
      </c>
      <c r="L59" s="19">
        <v>-1.23</v>
      </c>
      <c r="M59" s="19"/>
      <c r="N59" s="64">
        <f t="shared" si="1"/>
        <v>27546</v>
      </c>
    </row>
    <row r="60" spans="2:14" x14ac:dyDescent="0.25">
      <c r="B60" s="7">
        <v>1975</v>
      </c>
      <c r="C60" s="3">
        <v>7</v>
      </c>
      <c r="D60" s="4">
        <f t="shared" si="0"/>
        <v>27576</v>
      </c>
      <c r="E60" s="19">
        <v>0</v>
      </c>
      <c r="F60" s="19">
        <v>1.1499999999999999</v>
      </c>
      <c r="G60" s="19">
        <v>1.06</v>
      </c>
      <c r="H60" s="19">
        <v>1.78</v>
      </c>
      <c r="I60" s="19">
        <v>1.66</v>
      </c>
      <c r="J60" s="19">
        <v>0.55000000000000004</v>
      </c>
      <c r="K60" s="19">
        <v>-0.69</v>
      </c>
      <c r="L60" s="19">
        <v>-1.24</v>
      </c>
      <c r="M60" s="19"/>
      <c r="N60" s="64">
        <f t="shared" si="1"/>
        <v>27576</v>
      </c>
    </row>
    <row r="61" spans="2:14" x14ac:dyDescent="0.25">
      <c r="B61" s="7">
        <v>1975</v>
      </c>
      <c r="C61" s="3">
        <v>8</v>
      </c>
      <c r="D61" s="4">
        <f t="shared" si="0"/>
        <v>27607</v>
      </c>
      <c r="E61" s="19">
        <v>-0.24</v>
      </c>
      <c r="F61" s="19">
        <v>-0.67</v>
      </c>
      <c r="G61" s="19">
        <v>0.37</v>
      </c>
      <c r="H61" s="19">
        <v>1.75</v>
      </c>
      <c r="I61" s="19">
        <v>1.58</v>
      </c>
      <c r="J61" s="19">
        <v>0.55000000000000004</v>
      </c>
      <c r="K61" s="19">
        <v>-0.77</v>
      </c>
      <c r="L61" s="19">
        <v>-1.29</v>
      </c>
      <c r="M61" s="19"/>
      <c r="N61" s="64">
        <f t="shared" si="1"/>
        <v>27607</v>
      </c>
    </row>
    <row r="62" spans="2:14" x14ac:dyDescent="0.25">
      <c r="B62" s="7">
        <v>1975</v>
      </c>
      <c r="C62" s="3">
        <v>9</v>
      </c>
      <c r="D62" s="4">
        <f t="shared" si="0"/>
        <v>27638</v>
      </c>
      <c r="E62" s="19">
        <v>-0.38</v>
      </c>
      <c r="F62" s="19">
        <v>-1.3</v>
      </c>
      <c r="G62" s="19">
        <v>0.87</v>
      </c>
      <c r="H62" s="19">
        <v>1.82</v>
      </c>
      <c r="I62" s="19">
        <v>1.64</v>
      </c>
      <c r="J62" s="19">
        <v>0.55000000000000004</v>
      </c>
      <c r="K62" s="19">
        <v>-0.73</v>
      </c>
      <c r="L62" s="19">
        <v>-1.2</v>
      </c>
      <c r="M62" s="19">
        <v>-1.18</v>
      </c>
      <c r="N62" s="64">
        <f t="shared" si="1"/>
        <v>27638</v>
      </c>
    </row>
    <row r="63" spans="2:14" x14ac:dyDescent="0.25">
      <c r="B63" s="7">
        <v>1975</v>
      </c>
      <c r="C63" s="3">
        <v>10</v>
      </c>
      <c r="D63" s="4">
        <f t="shared" si="0"/>
        <v>27668</v>
      </c>
      <c r="E63" s="19">
        <v>-1.02</v>
      </c>
      <c r="F63" s="19">
        <v>-1.3</v>
      </c>
      <c r="G63" s="19">
        <v>-0.18</v>
      </c>
      <c r="H63" s="19">
        <v>0.6</v>
      </c>
      <c r="I63" s="19">
        <v>1.59</v>
      </c>
      <c r="J63" s="19">
        <v>0.33</v>
      </c>
      <c r="K63" s="19">
        <v>-0.83</v>
      </c>
      <c r="L63" s="19">
        <v>-1.17</v>
      </c>
      <c r="M63" s="19">
        <v>-1.22</v>
      </c>
      <c r="N63" s="64">
        <f t="shared" si="1"/>
        <v>27668</v>
      </c>
    </row>
    <row r="64" spans="2:14" x14ac:dyDescent="0.25">
      <c r="B64" s="7">
        <v>1975</v>
      </c>
      <c r="C64" s="3">
        <v>11</v>
      </c>
      <c r="D64" s="4">
        <f t="shared" si="0"/>
        <v>27699</v>
      </c>
      <c r="E64" s="19">
        <v>-0.12</v>
      </c>
      <c r="F64" s="19">
        <v>-0.66</v>
      </c>
      <c r="G64" s="19">
        <v>-0.86</v>
      </c>
      <c r="H64" s="19">
        <v>-0.27</v>
      </c>
      <c r="I64" s="19">
        <v>1.4</v>
      </c>
      <c r="J64" s="19">
        <v>0.28999999999999998</v>
      </c>
      <c r="K64" s="19">
        <v>-0.63</v>
      </c>
      <c r="L64" s="19">
        <v>-1.07</v>
      </c>
      <c r="M64" s="19">
        <v>-1.29</v>
      </c>
      <c r="N64" s="64">
        <f t="shared" si="1"/>
        <v>27699</v>
      </c>
    </row>
    <row r="65" spans="2:14" x14ac:dyDescent="0.25">
      <c r="B65" s="7">
        <v>1975</v>
      </c>
      <c r="C65" s="3">
        <v>12</v>
      </c>
      <c r="D65" s="4">
        <f t="shared" si="0"/>
        <v>27729</v>
      </c>
      <c r="E65" s="19">
        <v>0.67</v>
      </c>
      <c r="F65" s="19">
        <v>0.13</v>
      </c>
      <c r="G65" s="19">
        <v>-0.01</v>
      </c>
      <c r="H65" s="19">
        <v>0.36</v>
      </c>
      <c r="I65" s="19">
        <v>1.27</v>
      </c>
      <c r="J65" s="19">
        <v>0.76</v>
      </c>
      <c r="K65" s="19">
        <v>-0.08</v>
      </c>
      <c r="L65" s="19">
        <v>-0.85</v>
      </c>
      <c r="M65" s="19">
        <v>-0.88</v>
      </c>
      <c r="N65" s="64">
        <f t="shared" si="1"/>
        <v>27729</v>
      </c>
    </row>
    <row r="66" spans="2:14" x14ac:dyDescent="0.25">
      <c r="B66" s="7">
        <v>1976</v>
      </c>
      <c r="C66" s="3">
        <v>1</v>
      </c>
      <c r="D66" s="4">
        <f t="shared" si="0"/>
        <v>27760</v>
      </c>
      <c r="E66" s="19">
        <v>0.52</v>
      </c>
      <c r="F66" s="19">
        <v>0.54</v>
      </c>
      <c r="G66" s="19">
        <v>0.22</v>
      </c>
      <c r="H66" s="19">
        <v>0.4</v>
      </c>
      <c r="I66" s="19">
        <v>0.67</v>
      </c>
      <c r="J66" s="19">
        <v>0.89</v>
      </c>
      <c r="K66" s="19">
        <v>0.21</v>
      </c>
      <c r="L66" s="19">
        <v>-0.59</v>
      </c>
      <c r="M66" s="19">
        <v>-0.57999999999999996</v>
      </c>
      <c r="N66" s="64">
        <f t="shared" si="1"/>
        <v>27760</v>
      </c>
    </row>
    <row r="67" spans="2:14" x14ac:dyDescent="0.25">
      <c r="B67" s="7">
        <v>1976</v>
      </c>
      <c r="C67" s="3">
        <v>2</v>
      </c>
      <c r="D67" s="4">
        <f t="shared" si="0"/>
        <v>27791</v>
      </c>
      <c r="E67" s="19">
        <v>-0.61</v>
      </c>
      <c r="F67" s="19">
        <v>0.39</v>
      </c>
      <c r="G67" s="19">
        <v>-0.01</v>
      </c>
      <c r="H67" s="19">
        <v>-7.0000000000000007E-2</v>
      </c>
      <c r="I67" s="19">
        <v>0.09</v>
      </c>
      <c r="J67" s="19">
        <v>0.97</v>
      </c>
      <c r="K67" s="19">
        <v>0.25</v>
      </c>
      <c r="L67" s="19">
        <v>-0.5</v>
      </c>
      <c r="M67" s="19">
        <v>-1</v>
      </c>
      <c r="N67" s="64">
        <f t="shared" si="1"/>
        <v>27791</v>
      </c>
    </row>
    <row r="68" spans="2:14" x14ac:dyDescent="0.25">
      <c r="B68" s="7">
        <v>1976</v>
      </c>
      <c r="C68" s="3">
        <v>3</v>
      </c>
      <c r="D68" s="4">
        <f t="shared" ref="D68:D131" si="2">DATE(B68,C68,1)</f>
        <v>27820</v>
      </c>
      <c r="E68" s="19">
        <v>0.64</v>
      </c>
      <c r="F68" s="19">
        <v>0.25</v>
      </c>
      <c r="G68" s="19">
        <v>0.22</v>
      </c>
      <c r="H68" s="19">
        <v>0.13</v>
      </c>
      <c r="I68" s="19">
        <v>0.41</v>
      </c>
      <c r="J68" s="19">
        <v>1.1399999999999999</v>
      </c>
      <c r="K68" s="19">
        <v>0.54</v>
      </c>
      <c r="L68" s="19">
        <v>-0.37</v>
      </c>
      <c r="M68" s="19">
        <v>-0.82</v>
      </c>
      <c r="N68" s="64">
        <f t="shared" ref="N68:N131" si="3">D68</f>
        <v>27820</v>
      </c>
    </row>
    <row r="69" spans="2:14" x14ac:dyDescent="0.25">
      <c r="B69" s="7">
        <v>1976</v>
      </c>
      <c r="C69" s="3">
        <v>4</v>
      </c>
      <c r="D69" s="4">
        <f t="shared" si="2"/>
        <v>27851</v>
      </c>
      <c r="E69" s="19">
        <v>1.05</v>
      </c>
      <c r="F69" s="19">
        <v>0.35</v>
      </c>
      <c r="G69" s="19">
        <v>0.6</v>
      </c>
      <c r="H69" s="19">
        <v>0.36</v>
      </c>
      <c r="I69" s="19">
        <v>0.51</v>
      </c>
      <c r="J69" s="19">
        <v>1.33</v>
      </c>
      <c r="K69" s="19">
        <v>0.65</v>
      </c>
      <c r="L69" s="19">
        <v>-0.41</v>
      </c>
      <c r="M69" s="19">
        <v>-0.97</v>
      </c>
      <c r="N69" s="64">
        <f t="shared" si="3"/>
        <v>27851</v>
      </c>
    </row>
    <row r="70" spans="2:14" x14ac:dyDescent="0.25">
      <c r="B70" s="7">
        <v>1976</v>
      </c>
      <c r="C70" s="3">
        <v>5</v>
      </c>
      <c r="D70" s="4">
        <f t="shared" si="2"/>
        <v>27881</v>
      </c>
      <c r="E70" s="19">
        <v>1.67</v>
      </c>
      <c r="F70" s="19">
        <v>1.36</v>
      </c>
      <c r="G70" s="19">
        <v>0.9</v>
      </c>
      <c r="H70" s="19">
        <v>0.6</v>
      </c>
      <c r="I70" s="19">
        <v>0.56000000000000005</v>
      </c>
      <c r="J70" s="19">
        <v>1.52</v>
      </c>
      <c r="K70" s="19">
        <v>0.76</v>
      </c>
      <c r="L70" s="19">
        <v>-0.31</v>
      </c>
      <c r="M70" s="19">
        <v>-0.88</v>
      </c>
      <c r="N70" s="64">
        <f t="shared" si="3"/>
        <v>27881</v>
      </c>
    </row>
    <row r="71" spans="2:14" x14ac:dyDescent="0.25">
      <c r="B71" s="7">
        <v>1976</v>
      </c>
      <c r="C71" s="3">
        <v>6</v>
      </c>
      <c r="D71" s="4">
        <f t="shared" si="2"/>
        <v>27912</v>
      </c>
      <c r="E71" s="19">
        <v>-0.02</v>
      </c>
      <c r="F71" s="19">
        <v>1.53</v>
      </c>
      <c r="G71" s="19">
        <v>0.75</v>
      </c>
      <c r="H71" s="19">
        <v>0.64</v>
      </c>
      <c r="I71" s="19">
        <v>0.55000000000000004</v>
      </c>
      <c r="J71" s="19">
        <v>1.5</v>
      </c>
      <c r="K71" s="19">
        <v>0.73</v>
      </c>
      <c r="L71" s="19">
        <v>-0.37</v>
      </c>
      <c r="M71" s="19">
        <v>-0.86</v>
      </c>
      <c r="N71" s="64">
        <f t="shared" si="3"/>
        <v>27912</v>
      </c>
    </row>
    <row r="72" spans="2:14" x14ac:dyDescent="0.25">
      <c r="B72" s="7">
        <v>1976</v>
      </c>
      <c r="C72" s="3">
        <v>7</v>
      </c>
      <c r="D72" s="4">
        <f t="shared" si="2"/>
        <v>27942</v>
      </c>
      <c r="E72" s="19">
        <v>1.44</v>
      </c>
      <c r="F72" s="19">
        <v>1.74</v>
      </c>
      <c r="G72" s="19">
        <v>0.82</v>
      </c>
      <c r="H72" s="19">
        <v>0.86</v>
      </c>
      <c r="I72" s="19">
        <v>0.63</v>
      </c>
      <c r="J72" s="19">
        <v>1.53</v>
      </c>
      <c r="K72" s="19">
        <v>0.77</v>
      </c>
      <c r="L72" s="19">
        <v>-0.33</v>
      </c>
      <c r="M72" s="19">
        <v>-0.82</v>
      </c>
      <c r="N72" s="64">
        <f t="shared" si="3"/>
        <v>27942</v>
      </c>
    </row>
    <row r="73" spans="2:14" x14ac:dyDescent="0.25">
      <c r="B73" s="7">
        <v>1976</v>
      </c>
      <c r="C73" s="3">
        <v>8</v>
      </c>
      <c r="D73" s="4">
        <f t="shared" si="2"/>
        <v>27973</v>
      </c>
      <c r="E73" s="19">
        <v>-0.24</v>
      </c>
      <c r="F73" s="19">
        <v>0.56000000000000005</v>
      </c>
      <c r="G73" s="19">
        <v>1.4</v>
      </c>
      <c r="H73" s="19">
        <v>0.92</v>
      </c>
      <c r="I73" s="19">
        <v>0.62</v>
      </c>
      <c r="J73" s="19">
        <v>1.49</v>
      </c>
      <c r="K73" s="19">
        <v>0.78</v>
      </c>
      <c r="L73" s="19">
        <v>-0.41</v>
      </c>
      <c r="M73" s="19">
        <v>-0.87</v>
      </c>
      <c r="N73" s="64">
        <f t="shared" si="3"/>
        <v>27973</v>
      </c>
    </row>
    <row r="74" spans="2:14" x14ac:dyDescent="0.25">
      <c r="B74" s="7">
        <v>1976</v>
      </c>
      <c r="C74" s="3">
        <v>9</v>
      </c>
      <c r="D74" s="4">
        <f t="shared" si="2"/>
        <v>28004</v>
      </c>
      <c r="E74" s="19">
        <v>-0.38</v>
      </c>
      <c r="F74" s="19">
        <v>0.33</v>
      </c>
      <c r="G74" s="19">
        <v>1.51</v>
      </c>
      <c r="H74" s="19">
        <v>0.76</v>
      </c>
      <c r="I74" s="19">
        <v>0.65</v>
      </c>
      <c r="J74" s="19">
        <v>1.53</v>
      </c>
      <c r="K74" s="19">
        <v>0.79</v>
      </c>
      <c r="L74" s="19">
        <v>-0.35</v>
      </c>
      <c r="M74" s="19">
        <v>-0.86</v>
      </c>
      <c r="N74" s="64">
        <f t="shared" si="3"/>
        <v>28004</v>
      </c>
    </row>
    <row r="75" spans="2:14" x14ac:dyDescent="0.25">
      <c r="B75" s="7">
        <v>1976</v>
      </c>
      <c r="C75" s="3">
        <v>10</v>
      </c>
      <c r="D75" s="4">
        <f t="shared" si="2"/>
        <v>28034</v>
      </c>
      <c r="E75" s="19">
        <v>1.55</v>
      </c>
      <c r="F75" s="19">
        <v>1.29</v>
      </c>
      <c r="G75" s="19">
        <v>1.82</v>
      </c>
      <c r="H75" s="19">
        <v>1.23</v>
      </c>
      <c r="I75" s="19">
        <v>1.17</v>
      </c>
      <c r="J75" s="19">
        <v>1.82</v>
      </c>
      <c r="K75" s="19">
        <v>0.92</v>
      </c>
      <c r="L75" s="19">
        <v>-0.13</v>
      </c>
      <c r="M75" s="19">
        <v>-0.53</v>
      </c>
      <c r="N75" s="64">
        <f t="shared" si="3"/>
        <v>28034</v>
      </c>
    </row>
    <row r="76" spans="2:14" x14ac:dyDescent="0.25">
      <c r="B76" s="7">
        <v>1976</v>
      </c>
      <c r="C76" s="3">
        <v>11</v>
      </c>
      <c r="D76" s="4">
        <f t="shared" si="2"/>
        <v>28065</v>
      </c>
      <c r="E76" s="19">
        <v>0.88</v>
      </c>
      <c r="F76" s="19">
        <v>1.29</v>
      </c>
      <c r="G76" s="19">
        <v>1.36</v>
      </c>
      <c r="H76" s="19">
        <v>1.75</v>
      </c>
      <c r="I76" s="19">
        <v>1.34</v>
      </c>
      <c r="J76" s="19">
        <v>1.86</v>
      </c>
      <c r="K76" s="19">
        <v>1.05</v>
      </c>
      <c r="L76" s="19">
        <v>0.19</v>
      </c>
      <c r="M76" s="19">
        <v>-0.28999999999999998</v>
      </c>
      <c r="N76" s="64">
        <f t="shared" si="3"/>
        <v>28065</v>
      </c>
    </row>
    <row r="77" spans="2:14" x14ac:dyDescent="0.25">
      <c r="B77" s="7">
        <v>1976</v>
      </c>
      <c r="C77" s="3">
        <v>12</v>
      </c>
      <c r="D77" s="4">
        <f t="shared" si="2"/>
        <v>28095</v>
      </c>
      <c r="E77" s="19">
        <v>-0.54</v>
      </c>
      <c r="F77" s="19">
        <v>0.53</v>
      </c>
      <c r="G77" s="19">
        <v>0.5</v>
      </c>
      <c r="H77" s="19">
        <v>0.96</v>
      </c>
      <c r="I77" s="19">
        <v>0.75</v>
      </c>
      <c r="J77" s="19">
        <v>1.49</v>
      </c>
      <c r="K77" s="19">
        <v>1.1499999999999999</v>
      </c>
      <c r="L77" s="19">
        <v>0.34</v>
      </c>
      <c r="M77" s="19">
        <v>-0.39</v>
      </c>
      <c r="N77" s="64">
        <f t="shared" si="3"/>
        <v>28095</v>
      </c>
    </row>
    <row r="78" spans="2:14" x14ac:dyDescent="0.25">
      <c r="B78" s="7">
        <v>1977</v>
      </c>
      <c r="C78" s="3">
        <v>1</v>
      </c>
      <c r="D78" s="4">
        <f t="shared" si="2"/>
        <v>28126</v>
      </c>
      <c r="E78" s="19">
        <v>-0.28000000000000003</v>
      </c>
      <c r="F78" s="19">
        <v>-0.3</v>
      </c>
      <c r="G78" s="19">
        <v>0.09</v>
      </c>
      <c r="H78" s="19">
        <v>0.42</v>
      </c>
      <c r="I78" s="19">
        <v>0.44</v>
      </c>
      <c r="J78" s="19">
        <v>0.74</v>
      </c>
      <c r="K78" s="19">
        <v>1.04</v>
      </c>
      <c r="L78" s="19">
        <v>0.39</v>
      </c>
      <c r="M78" s="19">
        <v>-0.31</v>
      </c>
      <c r="N78" s="64">
        <f t="shared" si="3"/>
        <v>28126</v>
      </c>
    </row>
    <row r="79" spans="2:14" x14ac:dyDescent="0.25">
      <c r="B79" s="7">
        <v>1977</v>
      </c>
      <c r="C79" s="3">
        <v>2</v>
      </c>
      <c r="D79" s="4">
        <f t="shared" si="2"/>
        <v>28157</v>
      </c>
      <c r="E79" s="19">
        <v>-1.35</v>
      </c>
      <c r="F79" s="19">
        <v>-1.17</v>
      </c>
      <c r="G79" s="19">
        <v>-0.31</v>
      </c>
      <c r="H79" s="19">
        <v>-0.3</v>
      </c>
      <c r="I79" s="19">
        <v>0.32</v>
      </c>
      <c r="J79" s="19">
        <v>0.23</v>
      </c>
      <c r="K79" s="19">
        <v>1.02</v>
      </c>
      <c r="L79" s="19">
        <v>0.33</v>
      </c>
      <c r="M79" s="19">
        <v>-0.31</v>
      </c>
      <c r="N79" s="64">
        <f t="shared" si="3"/>
        <v>28157</v>
      </c>
    </row>
    <row r="80" spans="2:14" x14ac:dyDescent="0.25">
      <c r="B80" s="7">
        <v>1977</v>
      </c>
      <c r="C80" s="3">
        <v>3</v>
      </c>
      <c r="D80" s="4">
        <f t="shared" si="2"/>
        <v>28185</v>
      </c>
      <c r="E80" s="19">
        <v>0.71</v>
      </c>
      <c r="F80" s="19">
        <v>-0.54</v>
      </c>
      <c r="G80" s="19">
        <v>-0.03</v>
      </c>
      <c r="H80" s="19">
        <v>-0.04</v>
      </c>
      <c r="I80" s="19">
        <v>0.39</v>
      </c>
      <c r="J80" s="19">
        <v>0.51</v>
      </c>
      <c r="K80" s="19">
        <v>1.1299999999999999</v>
      </c>
      <c r="L80" s="19">
        <v>0.63</v>
      </c>
      <c r="M80" s="19">
        <v>-0.17</v>
      </c>
      <c r="N80" s="64">
        <f t="shared" si="3"/>
        <v>28185</v>
      </c>
    </row>
    <row r="81" spans="2:14" x14ac:dyDescent="0.25">
      <c r="B81" s="7">
        <v>1977</v>
      </c>
      <c r="C81" s="3">
        <v>4</v>
      </c>
      <c r="D81" s="4">
        <f t="shared" si="2"/>
        <v>28216</v>
      </c>
      <c r="E81" s="19">
        <v>1.27</v>
      </c>
      <c r="F81" s="19">
        <v>0.24</v>
      </c>
      <c r="G81" s="19">
        <v>-0.16</v>
      </c>
      <c r="H81" s="19">
        <v>0.18</v>
      </c>
      <c r="I81" s="19">
        <v>0.47</v>
      </c>
      <c r="J81" s="19">
        <v>0.62</v>
      </c>
      <c r="K81" s="19">
        <v>1.35</v>
      </c>
      <c r="L81" s="19">
        <v>0.78</v>
      </c>
      <c r="M81" s="19">
        <v>-0.17</v>
      </c>
      <c r="N81" s="64">
        <f t="shared" si="3"/>
        <v>28216</v>
      </c>
    </row>
    <row r="82" spans="2:14" x14ac:dyDescent="0.25">
      <c r="B82" s="7">
        <v>1977</v>
      </c>
      <c r="C82" s="3">
        <v>5</v>
      </c>
      <c r="D82" s="4">
        <f t="shared" si="2"/>
        <v>28246</v>
      </c>
      <c r="E82" s="19">
        <v>-1.46</v>
      </c>
      <c r="F82" s="19">
        <v>0.86</v>
      </c>
      <c r="G82" s="19">
        <v>-0.56999999999999995</v>
      </c>
      <c r="H82" s="19">
        <v>0.08</v>
      </c>
      <c r="I82" s="19">
        <v>0.1</v>
      </c>
      <c r="J82" s="19">
        <v>0.42</v>
      </c>
      <c r="K82" s="19">
        <v>1.33</v>
      </c>
      <c r="L82" s="19">
        <v>0.7</v>
      </c>
      <c r="M82" s="19">
        <v>-0.26</v>
      </c>
      <c r="N82" s="64">
        <f t="shared" si="3"/>
        <v>28246</v>
      </c>
    </row>
    <row r="83" spans="2:14" x14ac:dyDescent="0.25">
      <c r="B83" s="7">
        <v>1977</v>
      </c>
      <c r="C83" s="3">
        <v>6</v>
      </c>
      <c r="D83" s="4">
        <f t="shared" si="2"/>
        <v>28277</v>
      </c>
      <c r="E83" s="19">
        <v>0.56000000000000005</v>
      </c>
      <c r="F83" s="19">
        <v>0.76</v>
      </c>
      <c r="G83" s="19">
        <v>-0.27</v>
      </c>
      <c r="H83" s="19">
        <v>0.13</v>
      </c>
      <c r="I83" s="19">
        <v>0.13</v>
      </c>
      <c r="J83" s="19">
        <v>0.44</v>
      </c>
      <c r="K83" s="19">
        <v>1.33</v>
      </c>
      <c r="L83" s="19">
        <v>0.69</v>
      </c>
      <c r="M83" s="19">
        <v>-0.3</v>
      </c>
      <c r="N83" s="64">
        <f t="shared" si="3"/>
        <v>28277</v>
      </c>
    </row>
    <row r="84" spans="2:14" x14ac:dyDescent="0.25">
      <c r="B84" s="7">
        <v>1977</v>
      </c>
      <c r="C84" s="3">
        <v>7</v>
      </c>
      <c r="D84" s="4">
        <f t="shared" si="2"/>
        <v>28307</v>
      </c>
      <c r="E84" s="19">
        <v>1.72</v>
      </c>
      <c r="F84" s="19">
        <v>0.02</v>
      </c>
      <c r="G84" s="19">
        <v>0.17</v>
      </c>
      <c r="H84" s="19">
        <v>-0.2</v>
      </c>
      <c r="I84" s="19">
        <v>0.15</v>
      </c>
      <c r="J84" s="19">
        <v>0.5</v>
      </c>
      <c r="K84" s="19">
        <v>1.37</v>
      </c>
      <c r="L84" s="19">
        <v>0.74</v>
      </c>
      <c r="M84" s="19">
        <v>-0.26</v>
      </c>
      <c r="N84" s="64">
        <f t="shared" si="3"/>
        <v>28307</v>
      </c>
    </row>
    <row r="85" spans="2:14" x14ac:dyDescent="0.25">
      <c r="B85" s="7">
        <v>1977</v>
      </c>
      <c r="C85" s="3">
        <v>8</v>
      </c>
      <c r="D85" s="4">
        <f t="shared" si="2"/>
        <v>28338</v>
      </c>
      <c r="E85" s="19">
        <v>-0.24</v>
      </c>
      <c r="F85" s="19">
        <v>1.1000000000000001</v>
      </c>
      <c r="G85" s="19">
        <v>1</v>
      </c>
      <c r="H85" s="19">
        <v>-0.49</v>
      </c>
      <c r="I85" s="19">
        <v>0.15</v>
      </c>
      <c r="J85" s="19">
        <v>0.5</v>
      </c>
      <c r="K85" s="19">
        <v>1.34</v>
      </c>
      <c r="L85" s="19">
        <v>0.74</v>
      </c>
      <c r="M85" s="19">
        <v>-0.32</v>
      </c>
      <c r="N85" s="64">
        <f t="shared" si="3"/>
        <v>28338</v>
      </c>
    </row>
    <row r="86" spans="2:14" x14ac:dyDescent="0.25">
      <c r="B86" s="7">
        <v>1977</v>
      </c>
      <c r="C86" s="3">
        <v>9</v>
      </c>
      <c r="D86" s="4">
        <f t="shared" si="2"/>
        <v>28369</v>
      </c>
      <c r="E86" s="19">
        <v>0.04</v>
      </c>
      <c r="F86" s="19">
        <v>0.72</v>
      </c>
      <c r="G86" s="19">
        <v>0.85</v>
      </c>
      <c r="H86" s="19">
        <v>-0.23</v>
      </c>
      <c r="I86" s="19">
        <v>0.17</v>
      </c>
      <c r="J86" s="19">
        <v>0.54</v>
      </c>
      <c r="K86" s="19">
        <v>1.36</v>
      </c>
      <c r="L86" s="19">
        <v>0.76</v>
      </c>
      <c r="M86" s="19">
        <v>-0.3</v>
      </c>
      <c r="N86" s="64">
        <f t="shared" si="3"/>
        <v>28369</v>
      </c>
    </row>
    <row r="87" spans="2:14" x14ac:dyDescent="0.25">
      <c r="B87" s="7">
        <v>1977</v>
      </c>
      <c r="C87" s="3">
        <v>10</v>
      </c>
      <c r="D87" s="4">
        <f t="shared" si="2"/>
        <v>28399</v>
      </c>
      <c r="E87" s="19">
        <v>-0.48</v>
      </c>
      <c r="F87" s="19">
        <v>-0.65</v>
      </c>
      <c r="G87" s="19">
        <v>-0.67</v>
      </c>
      <c r="H87" s="19">
        <v>-0.16</v>
      </c>
      <c r="I87" s="19">
        <v>-0.4</v>
      </c>
      <c r="J87" s="19">
        <v>0.56000000000000005</v>
      </c>
      <c r="K87" s="19">
        <v>1.37</v>
      </c>
      <c r="L87" s="19">
        <v>0.62</v>
      </c>
      <c r="M87" s="19">
        <v>-0.37</v>
      </c>
      <c r="N87" s="64">
        <f t="shared" si="3"/>
        <v>28399</v>
      </c>
    </row>
    <row r="88" spans="2:14" x14ac:dyDescent="0.25">
      <c r="B88" s="7">
        <v>1977</v>
      </c>
      <c r="C88" s="3">
        <v>11</v>
      </c>
      <c r="D88" s="4">
        <f t="shared" si="2"/>
        <v>28430</v>
      </c>
      <c r="E88" s="19">
        <v>-1.53</v>
      </c>
      <c r="F88" s="19">
        <v>-1.53</v>
      </c>
      <c r="G88" s="19">
        <v>-1.22</v>
      </c>
      <c r="H88" s="19">
        <v>-0.14000000000000001</v>
      </c>
      <c r="I88" s="19">
        <v>-1.05</v>
      </c>
      <c r="J88" s="19">
        <v>0.34</v>
      </c>
      <c r="K88" s="19">
        <v>1.1299999999999999</v>
      </c>
      <c r="L88" s="19">
        <v>0.43</v>
      </c>
      <c r="M88" s="19">
        <v>-0.38</v>
      </c>
      <c r="N88" s="64">
        <f t="shared" si="3"/>
        <v>28430</v>
      </c>
    </row>
    <row r="89" spans="2:14" x14ac:dyDescent="0.25">
      <c r="B89" s="7">
        <v>1977</v>
      </c>
      <c r="C89" s="3">
        <v>12</v>
      </c>
      <c r="D89" s="4">
        <f t="shared" si="2"/>
        <v>28460</v>
      </c>
      <c r="E89" s="19">
        <v>1.07</v>
      </c>
      <c r="F89" s="19">
        <v>0.23</v>
      </c>
      <c r="G89" s="19">
        <v>0.26</v>
      </c>
      <c r="H89" s="19">
        <v>0.43</v>
      </c>
      <c r="I89" s="19">
        <v>-7.0000000000000007E-2</v>
      </c>
      <c r="J89" s="19">
        <v>0.5</v>
      </c>
      <c r="K89" s="19">
        <v>1.29</v>
      </c>
      <c r="L89" s="19">
        <v>0.92</v>
      </c>
      <c r="M89" s="19">
        <v>0.26</v>
      </c>
      <c r="N89" s="64">
        <f t="shared" si="3"/>
        <v>28460</v>
      </c>
    </row>
    <row r="90" spans="2:14" x14ac:dyDescent="0.25">
      <c r="B90" s="7">
        <v>1978</v>
      </c>
      <c r="C90" s="3">
        <v>1</v>
      </c>
      <c r="D90" s="4">
        <f t="shared" si="2"/>
        <v>28491</v>
      </c>
      <c r="E90" s="19">
        <v>1.42</v>
      </c>
      <c r="F90" s="19">
        <v>1.1599999999999999</v>
      </c>
      <c r="G90" s="19">
        <v>0.97</v>
      </c>
      <c r="H90" s="19">
        <v>0.94</v>
      </c>
      <c r="I90" s="19">
        <v>0.78</v>
      </c>
      <c r="J90" s="19">
        <v>0.82</v>
      </c>
      <c r="K90" s="19">
        <v>1.1200000000000001</v>
      </c>
      <c r="L90" s="19">
        <v>1.3</v>
      </c>
      <c r="M90" s="19">
        <v>0.75</v>
      </c>
      <c r="N90" s="64">
        <f t="shared" si="3"/>
        <v>28491</v>
      </c>
    </row>
    <row r="91" spans="2:14" x14ac:dyDescent="0.25">
      <c r="B91" s="7">
        <v>1978</v>
      </c>
      <c r="C91" s="3">
        <v>2</v>
      </c>
      <c r="D91" s="4">
        <f t="shared" si="2"/>
        <v>28522</v>
      </c>
      <c r="E91" s="19">
        <v>0.87</v>
      </c>
      <c r="F91" s="19">
        <v>1.66</v>
      </c>
      <c r="G91" s="19">
        <v>1.1499999999999999</v>
      </c>
      <c r="H91" s="19">
        <v>1.24</v>
      </c>
      <c r="I91" s="19">
        <v>1.35</v>
      </c>
      <c r="J91" s="19">
        <v>1.1100000000000001</v>
      </c>
      <c r="K91" s="19">
        <v>1.01</v>
      </c>
      <c r="L91" s="19">
        <v>1.56</v>
      </c>
      <c r="M91" s="19">
        <v>0.98</v>
      </c>
      <c r="N91" s="64">
        <f t="shared" si="3"/>
        <v>28522</v>
      </c>
    </row>
    <row r="92" spans="2:14" x14ac:dyDescent="0.25">
      <c r="B92" s="7">
        <v>1978</v>
      </c>
      <c r="C92" s="3">
        <v>3</v>
      </c>
      <c r="D92" s="4">
        <f t="shared" si="2"/>
        <v>28550</v>
      </c>
      <c r="E92" s="19">
        <v>1.0900000000000001</v>
      </c>
      <c r="F92" s="19">
        <v>1.72</v>
      </c>
      <c r="G92" s="19">
        <v>1.47</v>
      </c>
      <c r="H92" s="19">
        <v>1.48</v>
      </c>
      <c r="I92" s="19">
        <v>1.62</v>
      </c>
      <c r="J92" s="19">
        <v>1.37</v>
      </c>
      <c r="K92" s="19">
        <v>1.33</v>
      </c>
      <c r="L92" s="19">
        <v>1.8</v>
      </c>
      <c r="M92" s="19">
        <v>1.35</v>
      </c>
      <c r="N92" s="64">
        <f t="shared" si="3"/>
        <v>28550</v>
      </c>
    </row>
    <row r="93" spans="2:14" x14ac:dyDescent="0.25">
      <c r="B93" s="7">
        <v>1978</v>
      </c>
      <c r="C93" s="3">
        <v>4</v>
      </c>
      <c r="D93" s="4">
        <f t="shared" si="2"/>
        <v>28581</v>
      </c>
      <c r="E93" s="19">
        <v>0.4</v>
      </c>
      <c r="F93" s="19">
        <v>1.18</v>
      </c>
      <c r="G93" s="19">
        <v>1.57</v>
      </c>
      <c r="H93" s="19">
        <v>1.45</v>
      </c>
      <c r="I93" s="19">
        <v>1.43</v>
      </c>
      <c r="J93" s="19">
        <v>1.25</v>
      </c>
      <c r="K93" s="19">
        <v>1.3</v>
      </c>
      <c r="L93" s="19">
        <v>1.93</v>
      </c>
      <c r="M93" s="19">
        <v>1.43</v>
      </c>
      <c r="N93" s="64">
        <f t="shared" si="3"/>
        <v>28581</v>
      </c>
    </row>
    <row r="94" spans="2:14" x14ac:dyDescent="0.25">
      <c r="B94" s="7">
        <v>1978</v>
      </c>
      <c r="C94" s="3">
        <v>5</v>
      </c>
      <c r="D94" s="4">
        <f t="shared" si="2"/>
        <v>28611</v>
      </c>
      <c r="E94" s="19">
        <v>-1.67</v>
      </c>
      <c r="F94" s="19">
        <v>0.73</v>
      </c>
      <c r="G94" s="19">
        <v>1.73</v>
      </c>
      <c r="H94" s="19">
        <v>1.32</v>
      </c>
      <c r="I94" s="19">
        <v>1.4</v>
      </c>
      <c r="J94" s="19">
        <v>1.03</v>
      </c>
      <c r="K94" s="19">
        <v>1.1499999999999999</v>
      </c>
      <c r="L94" s="19">
        <v>1.92</v>
      </c>
      <c r="M94" s="19">
        <v>1.37</v>
      </c>
      <c r="N94" s="64">
        <f t="shared" si="3"/>
        <v>28611</v>
      </c>
    </row>
    <row r="95" spans="2:14" x14ac:dyDescent="0.25">
      <c r="B95" s="7">
        <v>1978</v>
      </c>
      <c r="C95" s="3">
        <v>6</v>
      </c>
      <c r="D95" s="4">
        <f t="shared" si="2"/>
        <v>28642</v>
      </c>
      <c r="E95" s="19">
        <v>-0.02</v>
      </c>
      <c r="F95" s="19">
        <v>-0.28999999999999998</v>
      </c>
      <c r="G95" s="19">
        <v>1.54</v>
      </c>
      <c r="H95" s="19">
        <v>1.37</v>
      </c>
      <c r="I95" s="19">
        <v>1.38</v>
      </c>
      <c r="J95" s="19">
        <v>1.03</v>
      </c>
      <c r="K95" s="19">
        <v>1.1399999999999999</v>
      </c>
      <c r="L95" s="19">
        <v>1.9</v>
      </c>
      <c r="M95" s="19">
        <v>1.35</v>
      </c>
      <c r="N95" s="64">
        <f t="shared" si="3"/>
        <v>28642</v>
      </c>
    </row>
    <row r="96" spans="2:14" x14ac:dyDescent="0.25">
      <c r="B96" s="7">
        <v>1978</v>
      </c>
      <c r="C96" s="3">
        <v>7</v>
      </c>
      <c r="D96" s="4">
        <f t="shared" si="2"/>
        <v>28672</v>
      </c>
      <c r="E96" s="19">
        <v>0</v>
      </c>
      <c r="F96" s="19">
        <v>-1.84</v>
      </c>
      <c r="G96" s="19">
        <v>0.92</v>
      </c>
      <c r="H96" s="19">
        <v>1.44</v>
      </c>
      <c r="I96" s="19">
        <v>1.29</v>
      </c>
      <c r="J96" s="19">
        <v>0.97</v>
      </c>
      <c r="K96" s="19">
        <v>1.1399999999999999</v>
      </c>
      <c r="L96" s="19">
        <v>1.9</v>
      </c>
      <c r="M96" s="19">
        <v>1.34</v>
      </c>
      <c r="N96" s="64">
        <f t="shared" si="3"/>
        <v>28672</v>
      </c>
    </row>
    <row r="97" spans="2:14" x14ac:dyDescent="0.25">
      <c r="B97" s="7">
        <v>1978</v>
      </c>
      <c r="C97" s="3">
        <v>8</v>
      </c>
      <c r="D97" s="4">
        <f t="shared" si="2"/>
        <v>28703</v>
      </c>
      <c r="E97" s="19">
        <v>-0.24</v>
      </c>
      <c r="F97" s="19">
        <v>-0.88</v>
      </c>
      <c r="G97" s="19">
        <v>0.6</v>
      </c>
      <c r="H97" s="19">
        <v>1.7</v>
      </c>
      <c r="I97" s="19">
        <v>1.28</v>
      </c>
      <c r="J97" s="19">
        <v>0.97</v>
      </c>
      <c r="K97" s="19">
        <v>1.1399999999999999</v>
      </c>
      <c r="L97" s="19">
        <v>1.87</v>
      </c>
      <c r="M97" s="19">
        <v>1.35</v>
      </c>
      <c r="N97" s="64">
        <f t="shared" si="3"/>
        <v>28703</v>
      </c>
    </row>
    <row r="98" spans="2:14" x14ac:dyDescent="0.25">
      <c r="B98" s="7">
        <v>1978</v>
      </c>
      <c r="C98" s="3">
        <v>9</v>
      </c>
      <c r="D98" s="4">
        <f t="shared" si="2"/>
        <v>28734</v>
      </c>
      <c r="E98" s="19">
        <v>-0.14000000000000001</v>
      </c>
      <c r="F98" s="19">
        <v>-1.01</v>
      </c>
      <c r="G98" s="19">
        <v>-0.64</v>
      </c>
      <c r="H98" s="19">
        <v>1.5</v>
      </c>
      <c r="I98" s="19">
        <v>1.33</v>
      </c>
      <c r="J98" s="19">
        <v>1.02</v>
      </c>
      <c r="K98" s="19">
        <v>1.17</v>
      </c>
      <c r="L98" s="19">
        <v>1.86</v>
      </c>
      <c r="M98" s="19">
        <v>1.38</v>
      </c>
      <c r="N98" s="64">
        <f t="shared" si="3"/>
        <v>28734</v>
      </c>
    </row>
    <row r="99" spans="2:14" x14ac:dyDescent="0.25">
      <c r="B99" s="7">
        <v>1978</v>
      </c>
      <c r="C99" s="3">
        <v>10</v>
      </c>
      <c r="D99" s="4">
        <f t="shared" si="2"/>
        <v>28764</v>
      </c>
      <c r="E99" s="19">
        <v>0.85</v>
      </c>
      <c r="F99" s="19">
        <v>0.61</v>
      </c>
      <c r="G99" s="19">
        <v>-7.0000000000000007E-2</v>
      </c>
      <c r="H99" s="19">
        <v>0.99</v>
      </c>
      <c r="I99" s="19">
        <v>1.53</v>
      </c>
      <c r="J99" s="19">
        <v>0.83</v>
      </c>
      <c r="K99" s="19">
        <v>1.33</v>
      </c>
      <c r="L99" s="19">
        <v>1.97</v>
      </c>
      <c r="M99" s="19">
        <v>1.36</v>
      </c>
      <c r="N99" s="64">
        <f t="shared" si="3"/>
        <v>28764</v>
      </c>
    </row>
    <row r="100" spans="2:14" x14ac:dyDescent="0.25">
      <c r="B100" s="7">
        <v>1978</v>
      </c>
      <c r="C100" s="3">
        <v>11</v>
      </c>
      <c r="D100" s="4">
        <f t="shared" si="2"/>
        <v>28795</v>
      </c>
      <c r="E100" s="19">
        <v>-1.1299999999999999</v>
      </c>
      <c r="F100" s="19">
        <v>-0.32</v>
      </c>
      <c r="G100" s="19">
        <v>-0.52</v>
      </c>
      <c r="H100" s="19">
        <v>0.1</v>
      </c>
      <c r="I100" s="19">
        <v>1.44</v>
      </c>
      <c r="J100" s="19">
        <v>0.42</v>
      </c>
      <c r="K100" s="19">
        <v>1.1499999999999999</v>
      </c>
      <c r="L100" s="19">
        <v>1.76</v>
      </c>
      <c r="M100" s="19">
        <v>1.2</v>
      </c>
      <c r="N100" s="64">
        <f t="shared" si="3"/>
        <v>28795</v>
      </c>
    </row>
    <row r="101" spans="2:14" x14ac:dyDescent="0.25">
      <c r="B101" s="7">
        <v>1978</v>
      </c>
      <c r="C101" s="3">
        <v>12</v>
      </c>
      <c r="D101" s="4">
        <f t="shared" si="2"/>
        <v>28825</v>
      </c>
      <c r="E101" s="19">
        <v>0.61</v>
      </c>
      <c r="F101" s="19">
        <v>0.24</v>
      </c>
      <c r="G101" s="19">
        <v>0.11</v>
      </c>
      <c r="H101" s="19">
        <v>-0.05</v>
      </c>
      <c r="I101" s="19">
        <v>1.0900000000000001</v>
      </c>
      <c r="J101" s="19">
        <v>0.78</v>
      </c>
      <c r="K101" s="19">
        <v>1.17</v>
      </c>
      <c r="L101" s="19">
        <v>1.69</v>
      </c>
      <c r="M101" s="19">
        <v>1.47</v>
      </c>
      <c r="N101" s="64">
        <f t="shared" si="3"/>
        <v>28825</v>
      </c>
    </row>
    <row r="102" spans="2:14" x14ac:dyDescent="0.25">
      <c r="B102" s="7">
        <v>1979</v>
      </c>
      <c r="C102" s="3">
        <v>1</v>
      </c>
      <c r="D102" s="4">
        <f t="shared" si="2"/>
        <v>28856</v>
      </c>
      <c r="E102" s="19">
        <v>-0.52</v>
      </c>
      <c r="F102" s="19">
        <v>-0.38</v>
      </c>
      <c r="G102" s="19">
        <v>-0.3</v>
      </c>
      <c r="H102" s="19">
        <v>-0.53</v>
      </c>
      <c r="I102" s="19">
        <v>0.23</v>
      </c>
      <c r="J102" s="19">
        <v>0.68</v>
      </c>
      <c r="K102" s="19">
        <v>0.85</v>
      </c>
      <c r="L102" s="19">
        <v>1.07</v>
      </c>
      <c r="M102" s="19">
        <v>1.3</v>
      </c>
      <c r="N102" s="64">
        <f t="shared" si="3"/>
        <v>28856</v>
      </c>
    </row>
    <row r="103" spans="2:14" x14ac:dyDescent="0.25">
      <c r="B103" s="7">
        <v>1979</v>
      </c>
      <c r="C103" s="3">
        <v>2</v>
      </c>
      <c r="D103" s="4">
        <f t="shared" si="2"/>
        <v>28887</v>
      </c>
      <c r="E103" s="19">
        <v>-0.67</v>
      </c>
      <c r="F103" s="19">
        <v>-0.22</v>
      </c>
      <c r="G103" s="19">
        <v>-0.5</v>
      </c>
      <c r="H103" s="19">
        <v>-0.59</v>
      </c>
      <c r="I103" s="19">
        <v>-0.23</v>
      </c>
      <c r="J103" s="19">
        <v>0.78</v>
      </c>
      <c r="K103" s="19">
        <v>0.84</v>
      </c>
      <c r="L103" s="19">
        <v>0.74</v>
      </c>
      <c r="M103" s="19">
        <v>1.34</v>
      </c>
      <c r="N103" s="64">
        <f t="shared" si="3"/>
        <v>28887</v>
      </c>
    </row>
    <row r="104" spans="2:14" x14ac:dyDescent="0.25">
      <c r="B104" s="7">
        <v>1979</v>
      </c>
      <c r="C104" s="3">
        <v>3</v>
      </c>
      <c r="D104" s="4">
        <f t="shared" si="2"/>
        <v>28915</v>
      </c>
      <c r="E104" s="19">
        <v>-0.2</v>
      </c>
      <c r="F104" s="19">
        <v>-1</v>
      </c>
      <c r="G104" s="19">
        <v>-0.56000000000000005</v>
      </c>
      <c r="H104" s="19">
        <v>-0.65</v>
      </c>
      <c r="I104" s="19">
        <v>-0.79</v>
      </c>
      <c r="J104" s="19">
        <v>0.68</v>
      </c>
      <c r="K104" s="19">
        <v>0.74</v>
      </c>
      <c r="L104" s="19">
        <v>0.82</v>
      </c>
      <c r="M104" s="19">
        <v>1.35</v>
      </c>
      <c r="N104" s="64">
        <f t="shared" si="3"/>
        <v>28915</v>
      </c>
    </row>
    <row r="105" spans="2:14" x14ac:dyDescent="0.25">
      <c r="B105" s="7">
        <v>1979</v>
      </c>
      <c r="C105" s="3">
        <v>4</v>
      </c>
      <c r="D105" s="4">
        <f t="shared" si="2"/>
        <v>28946</v>
      </c>
      <c r="E105" s="19">
        <v>-0.67</v>
      </c>
      <c r="F105" s="19">
        <v>-1.01</v>
      </c>
      <c r="G105" s="19">
        <v>-0.9</v>
      </c>
      <c r="H105" s="19">
        <v>-0.79</v>
      </c>
      <c r="I105" s="19">
        <v>-0.99</v>
      </c>
      <c r="J105" s="19">
        <v>0.41</v>
      </c>
      <c r="K105" s="19">
        <v>0.55000000000000004</v>
      </c>
      <c r="L105" s="19">
        <v>0.71</v>
      </c>
      <c r="M105" s="19">
        <v>1.4</v>
      </c>
      <c r="N105" s="64">
        <f t="shared" si="3"/>
        <v>28946</v>
      </c>
    </row>
    <row r="106" spans="2:14" x14ac:dyDescent="0.25">
      <c r="B106" s="7">
        <v>1979</v>
      </c>
      <c r="C106" s="3">
        <v>5</v>
      </c>
      <c r="D106" s="4">
        <f t="shared" si="2"/>
        <v>28976</v>
      </c>
      <c r="E106" s="19">
        <v>0.24</v>
      </c>
      <c r="F106" s="19">
        <v>-0.65</v>
      </c>
      <c r="G106" s="19">
        <v>-0.49</v>
      </c>
      <c r="H106" s="19">
        <v>-0.74</v>
      </c>
      <c r="I106" s="19">
        <v>-0.83</v>
      </c>
      <c r="J106" s="19">
        <v>0.49</v>
      </c>
      <c r="K106" s="19">
        <v>0.42</v>
      </c>
      <c r="L106" s="19">
        <v>0.62</v>
      </c>
      <c r="M106" s="19">
        <v>1.46</v>
      </c>
      <c r="N106" s="64">
        <f t="shared" si="3"/>
        <v>28976</v>
      </c>
    </row>
    <row r="107" spans="2:14" x14ac:dyDescent="0.25">
      <c r="B107" s="7">
        <v>1979</v>
      </c>
      <c r="C107" s="3">
        <v>6</v>
      </c>
      <c r="D107" s="4">
        <f t="shared" si="2"/>
        <v>29007</v>
      </c>
      <c r="E107" s="19">
        <v>2.57</v>
      </c>
      <c r="F107" s="19">
        <v>0.38</v>
      </c>
      <c r="G107" s="19">
        <v>-0.83</v>
      </c>
      <c r="H107" s="19">
        <v>-0.51</v>
      </c>
      <c r="I107" s="19">
        <v>-0.56999999999999995</v>
      </c>
      <c r="J107" s="19">
        <v>0.61</v>
      </c>
      <c r="K107" s="19">
        <v>0.54</v>
      </c>
      <c r="L107" s="19">
        <v>0.73</v>
      </c>
      <c r="M107" s="19">
        <v>1.55</v>
      </c>
      <c r="N107" s="64">
        <f t="shared" si="3"/>
        <v>29007</v>
      </c>
    </row>
    <row r="108" spans="2:14" x14ac:dyDescent="0.25">
      <c r="B108" s="7">
        <v>1979</v>
      </c>
      <c r="C108" s="3">
        <v>7</v>
      </c>
      <c r="D108" s="4">
        <f t="shared" si="2"/>
        <v>29037</v>
      </c>
      <c r="E108" s="19">
        <v>0</v>
      </c>
      <c r="F108" s="19">
        <v>1.26</v>
      </c>
      <c r="G108" s="19">
        <v>-0.59</v>
      </c>
      <c r="H108" s="19">
        <v>-0.69</v>
      </c>
      <c r="I108" s="19">
        <v>-0.56999999999999995</v>
      </c>
      <c r="J108" s="19">
        <v>0.54</v>
      </c>
      <c r="K108" s="19">
        <v>0.49</v>
      </c>
      <c r="L108" s="19">
        <v>0.73</v>
      </c>
      <c r="M108" s="19">
        <v>1.55</v>
      </c>
      <c r="N108" s="64">
        <f t="shared" si="3"/>
        <v>29037</v>
      </c>
    </row>
    <row r="109" spans="2:14" x14ac:dyDescent="0.25">
      <c r="B109" s="7">
        <v>1979</v>
      </c>
      <c r="C109" s="3">
        <v>8</v>
      </c>
      <c r="D109" s="4">
        <f t="shared" si="2"/>
        <v>29068</v>
      </c>
      <c r="E109" s="19">
        <v>-0.05</v>
      </c>
      <c r="F109" s="19">
        <v>1.88</v>
      </c>
      <c r="G109" s="19">
        <v>-0.17</v>
      </c>
      <c r="H109" s="19">
        <v>-0.31</v>
      </c>
      <c r="I109" s="19">
        <v>-0.55000000000000004</v>
      </c>
      <c r="J109" s="19">
        <v>0.55000000000000004</v>
      </c>
      <c r="K109" s="19">
        <v>0.5</v>
      </c>
      <c r="L109" s="19">
        <v>0.74</v>
      </c>
      <c r="M109" s="19">
        <v>1.52</v>
      </c>
      <c r="N109" s="64">
        <f t="shared" si="3"/>
        <v>29068</v>
      </c>
    </row>
    <row r="110" spans="2:14" x14ac:dyDescent="0.25">
      <c r="B110" s="7">
        <v>1979</v>
      </c>
      <c r="C110" s="3">
        <v>9</v>
      </c>
      <c r="D110" s="4">
        <f t="shared" si="2"/>
        <v>29099</v>
      </c>
      <c r="E110" s="19">
        <v>-0.38</v>
      </c>
      <c r="F110" s="19">
        <v>-1.01</v>
      </c>
      <c r="G110" s="19">
        <v>0.08</v>
      </c>
      <c r="H110" s="19">
        <v>-0.97</v>
      </c>
      <c r="I110" s="19">
        <v>-0.6</v>
      </c>
      <c r="J110" s="19">
        <v>0.56000000000000005</v>
      </c>
      <c r="K110" s="19">
        <v>0.54</v>
      </c>
      <c r="L110" s="19">
        <v>0.77</v>
      </c>
      <c r="M110" s="19">
        <v>1.56</v>
      </c>
      <c r="N110" s="64">
        <f t="shared" si="3"/>
        <v>29099</v>
      </c>
    </row>
    <row r="111" spans="2:14" x14ac:dyDescent="0.25">
      <c r="B111" s="7">
        <v>1979</v>
      </c>
      <c r="C111" s="3">
        <v>10</v>
      </c>
      <c r="D111" s="4">
        <f t="shared" si="2"/>
        <v>29129</v>
      </c>
      <c r="E111" s="19">
        <v>0.87</v>
      </c>
      <c r="F111" s="19">
        <v>0.63</v>
      </c>
      <c r="G111" s="19">
        <v>1.02</v>
      </c>
      <c r="H111" s="19">
        <v>-0.33</v>
      </c>
      <c r="I111" s="19">
        <v>-0.57999999999999996</v>
      </c>
      <c r="J111" s="19">
        <v>0.73</v>
      </c>
      <c r="K111" s="19">
        <v>0.39</v>
      </c>
      <c r="L111" s="19">
        <v>0.92</v>
      </c>
      <c r="M111" s="19">
        <v>1.68</v>
      </c>
      <c r="N111" s="64">
        <f t="shared" si="3"/>
        <v>29129</v>
      </c>
    </row>
    <row r="112" spans="2:14" x14ac:dyDescent="0.25">
      <c r="B112" s="7">
        <v>1979</v>
      </c>
      <c r="C112" s="3">
        <v>11</v>
      </c>
      <c r="D112" s="4">
        <f t="shared" si="2"/>
        <v>29160</v>
      </c>
      <c r="E112" s="19">
        <v>0.68</v>
      </c>
      <c r="F112" s="19">
        <v>0.77</v>
      </c>
      <c r="G112" s="19">
        <v>1.07</v>
      </c>
      <c r="H112" s="19">
        <v>0.39</v>
      </c>
      <c r="I112" s="19">
        <v>0</v>
      </c>
      <c r="J112" s="19">
        <v>1.02</v>
      </c>
      <c r="K112" s="19">
        <v>0.33</v>
      </c>
      <c r="L112" s="19">
        <v>1.01</v>
      </c>
      <c r="M112" s="19">
        <v>1.75</v>
      </c>
      <c r="N112" s="64">
        <f t="shared" si="3"/>
        <v>29160</v>
      </c>
    </row>
    <row r="113" spans="2:14" x14ac:dyDescent="0.25">
      <c r="B113" s="7">
        <v>1979</v>
      </c>
      <c r="C113" s="3">
        <v>12</v>
      </c>
      <c r="D113" s="4">
        <f t="shared" si="2"/>
        <v>29190</v>
      </c>
      <c r="E113" s="19">
        <v>0.66</v>
      </c>
      <c r="F113" s="19">
        <v>0.95</v>
      </c>
      <c r="G113" s="19">
        <v>0.83</v>
      </c>
      <c r="H113" s="19">
        <v>0.83</v>
      </c>
      <c r="I113" s="19">
        <v>-0.01</v>
      </c>
      <c r="J113" s="19">
        <v>0.82</v>
      </c>
      <c r="K113" s="19">
        <v>0.67</v>
      </c>
      <c r="L113" s="19">
        <v>0.97</v>
      </c>
      <c r="M113" s="19">
        <v>1.62</v>
      </c>
      <c r="N113" s="64">
        <f t="shared" si="3"/>
        <v>29190</v>
      </c>
    </row>
    <row r="114" spans="2:14" x14ac:dyDescent="0.25">
      <c r="B114" s="7">
        <v>1980</v>
      </c>
      <c r="C114" s="3">
        <v>1</v>
      </c>
      <c r="D114" s="4">
        <f t="shared" si="2"/>
        <v>29221</v>
      </c>
      <c r="E114" s="19">
        <v>0.47</v>
      </c>
      <c r="F114" s="19">
        <v>0.8</v>
      </c>
      <c r="G114" s="19">
        <v>0.9</v>
      </c>
      <c r="H114" s="19">
        <v>1.07</v>
      </c>
      <c r="I114" s="19">
        <v>0.4</v>
      </c>
      <c r="J114" s="19">
        <v>0.41</v>
      </c>
      <c r="K114" s="19">
        <v>0.83</v>
      </c>
      <c r="L114" s="19">
        <v>0.92</v>
      </c>
      <c r="M114" s="19">
        <v>1.17</v>
      </c>
      <c r="N114" s="64">
        <f t="shared" si="3"/>
        <v>29221</v>
      </c>
    </row>
    <row r="115" spans="2:14" x14ac:dyDescent="0.25">
      <c r="B115" s="7">
        <v>1980</v>
      </c>
      <c r="C115" s="3">
        <v>2</v>
      </c>
      <c r="D115" s="4">
        <f t="shared" si="2"/>
        <v>29252</v>
      </c>
      <c r="E115" s="19">
        <v>1.31</v>
      </c>
      <c r="F115" s="19">
        <v>1.02</v>
      </c>
      <c r="G115" s="19">
        <v>1.25</v>
      </c>
      <c r="H115" s="19">
        <v>1.43</v>
      </c>
      <c r="I115" s="19">
        <v>1.02</v>
      </c>
      <c r="J115" s="19">
        <v>0.53</v>
      </c>
      <c r="K115" s="19">
        <v>1.26</v>
      </c>
      <c r="L115" s="19">
        <v>1.23</v>
      </c>
      <c r="M115" s="19">
        <v>1.1599999999999999</v>
      </c>
      <c r="N115" s="64">
        <f t="shared" si="3"/>
        <v>29252</v>
      </c>
    </row>
    <row r="116" spans="2:14" x14ac:dyDescent="0.25">
      <c r="B116" s="7">
        <v>1980</v>
      </c>
      <c r="C116" s="3">
        <v>3</v>
      </c>
      <c r="D116" s="4">
        <f t="shared" si="2"/>
        <v>29281</v>
      </c>
      <c r="E116" s="19">
        <v>0.94</v>
      </c>
      <c r="F116" s="19">
        <v>1.19</v>
      </c>
      <c r="G116" s="19">
        <v>1.52</v>
      </c>
      <c r="H116" s="19">
        <v>1.43</v>
      </c>
      <c r="I116" s="19">
        <v>1.48</v>
      </c>
      <c r="J116" s="19">
        <v>0.56999999999999995</v>
      </c>
      <c r="K116" s="19">
        <v>1.38</v>
      </c>
      <c r="L116" s="19">
        <v>1.38</v>
      </c>
      <c r="M116" s="19">
        <v>1.44</v>
      </c>
      <c r="N116" s="64">
        <f t="shared" si="3"/>
        <v>29281</v>
      </c>
    </row>
    <row r="117" spans="2:14" x14ac:dyDescent="0.25">
      <c r="B117" s="7">
        <v>1980</v>
      </c>
      <c r="C117" s="3">
        <v>4</v>
      </c>
      <c r="D117" s="4">
        <f t="shared" si="2"/>
        <v>29312</v>
      </c>
      <c r="E117" s="19">
        <v>-0.62</v>
      </c>
      <c r="F117" s="19">
        <v>1.0900000000000001</v>
      </c>
      <c r="G117" s="19">
        <v>1.22</v>
      </c>
      <c r="H117" s="19">
        <v>1.34</v>
      </c>
      <c r="I117" s="19">
        <v>1.49</v>
      </c>
      <c r="J117" s="19">
        <v>0.45</v>
      </c>
      <c r="K117" s="19">
        <v>1.17</v>
      </c>
      <c r="L117" s="19">
        <v>1.26</v>
      </c>
      <c r="M117" s="19">
        <v>1.4</v>
      </c>
      <c r="N117" s="64">
        <f t="shared" si="3"/>
        <v>29312</v>
      </c>
    </row>
    <row r="118" spans="2:14" x14ac:dyDescent="0.25">
      <c r="B118" s="7">
        <v>1980</v>
      </c>
      <c r="C118" s="3">
        <v>5</v>
      </c>
      <c r="D118" s="4">
        <f t="shared" si="2"/>
        <v>29342</v>
      </c>
      <c r="E118" s="19">
        <v>-0.66</v>
      </c>
      <c r="F118" s="19">
        <v>0.28000000000000003</v>
      </c>
      <c r="G118" s="19">
        <v>0.98</v>
      </c>
      <c r="H118" s="19">
        <v>1.24</v>
      </c>
      <c r="I118" s="19">
        <v>1.4</v>
      </c>
      <c r="J118" s="19">
        <v>0.49</v>
      </c>
      <c r="K118" s="19">
        <v>1.21</v>
      </c>
      <c r="L118" s="19">
        <v>1.1100000000000001</v>
      </c>
      <c r="M118" s="19">
        <v>1.31</v>
      </c>
      <c r="N118" s="64">
        <f t="shared" si="3"/>
        <v>29342</v>
      </c>
    </row>
    <row r="119" spans="2:14" x14ac:dyDescent="0.25">
      <c r="B119" s="7">
        <v>1980</v>
      </c>
      <c r="C119" s="3">
        <v>6</v>
      </c>
      <c r="D119" s="4">
        <f t="shared" si="2"/>
        <v>29373</v>
      </c>
      <c r="E119" s="19">
        <v>-0.88</v>
      </c>
      <c r="F119" s="19">
        <v>-1.25</v>
      </c>
      <c r="G119" s="19">
        <v>0.83</v>
      </c>
      <c r="H119" s="19">
        <v>1.27</v>
      </c>
      <c r="I119" s="19">
        <v>1.19</v>
      </c>
      <c r="J119" s="19">
        <v>0.47</v>
      </c>
      <c r="K119" s="19">
        <v>1.17</v>
      </c>
      <c r="L119" s="19">
        <v>1.0900000000000001</v>
      </c>
      <c r="M119" s="19">
        <v>1.28</v>
      </c>
      <c r="N119" s="64">
        <f t="shared" si="3"/>
        <v>29373</v>
      </c>
    </row>
    <row r="120" spans="2:14" x14ac:dyDescent="0.25">
      <c r="B120" s="7">
        <v>1980</v>
      </c>
      <c r="C120" s="3">
        <v>7</v>
      </c>
      <c r="D120" s="4">
        <f t="shared" si="2"/>
        <v>29403</v>
      </c>
      <c r="E120" s="19">
        <v>0</v>
      </c>
      <c r="F120" s="19">
        <v>-1.48</v>
      </c>
      <c r="G120" s="19">
        <v>0.85</v>
      </c>
      <c r="H120" s="19">
        <v>1.1000000000000001</v>
      </c>
      <c r="I120" s="19">
        <v>1.19</v>
      </c>
      <c r="J120" s="19">
        <v>0.46</v>
      </c>
      <c r="K120" s="19">
        <v>1.1100000000000001</v>
      </c>
      <c r="L120" s="19">
        <v>1.05</v>
      </c>
      <c r="M120" s="19">
        <v>1.28</v>
      </c>
      <c r="N120" s="64">
        <f t="shared" si="3"/>
        <v>29403</v>
      </c>
    </row>
    <row r="121" spans="2:14" x14ac:dyDescent="0.25">
      <c r="B121" s="7">
        <v>1980</v>
      </c>
      <c r="C121" s="3">
        <v>8</v>
      </c>
      <c r="D121" s="4">
        <f t="shared" si="2"/>
        <v>29434</v>
      </c>
      <c r="E121" s="19">
        <v>-0.05</v>
      </c>
      <c r="F121" s="19">
        <v>-1.93</v>
      </c>
      <c r="G121" s="19">
        <v>0.08</v>
      </c>
      <c r="H121" s="19">
        <v>0.91</v>
      </c>
      <c r="I121" s="19">
        <v>1.18</v>
      </c>
      <c r="J121" s="19">
        <v>0.47</v>
      </c>
      <c r="K121" s="19">
        <v>1.1100000000000001</v>
      </c>
      <c r="L121" s="19">
        <v>1.05</v>
      </c>
      <c r="M121" s="19">
        <v>1.29</v>
      </c>
      <c r="N121" s="64">
        <f t="shared" si="3"/>
        <v>29434</v>
      </c>
    </row>
    <row r="122" spans="2:14" x14ac:dyDescent="0.25">
      <c r="B122" s="7">
        <v>1980</v>
      </c>
      <c r="C122" s="3">
        <v>9</v>
      </c>
      <c r="D122" s="4">
        <f t="shared" si="2"/>
        <v>29465</v>
      </c>
      <c r="E122" s="19">
        <v>-0.38</v>
      </c>
      <c r="F122" s="19">
        <v>-1.01</v>
      </c>
      <c r="G122" s="19">
        <v>-1.65</v>
      </c>
      <c r="H122" s="19">
        <v>0.76</v>
      </c>
      <c r="I122" s="19">
        <v>1.24</v>
      </c>
      <c r="J122" s="19">
        <v>0.49</v>
      </c>
      <c r="K122" s="19">
        <v>1.1299999999999999</v>
      </c>
      <c r="L122" s="19">
        <v>1.08</v>
      </c>
      <c r="M122" s="19">
        <v>1.33</v>
      </c>
      <c r="N122" s="64">
        <f t="shared" si="3"/>
        <v>29465</v>
      </c>
    </row>
    <row r="123" spans="2:14" x14ac:dyDescent="0.25">
      <c r="B123" s="7">
        <v>1980</v>
      </c>
      <c r="C123" s="3">
        <v>10</v>
      </c>
      <c r="D123" s="4">
        <f t="shared" si="2"/>
        <v>29495</v>
      </c>
      <c r="E123" s="19">
        <v>0.19</v>
      </c>
      <c r="F123" s="19">
        <v>-0.04</v>
      </c>
      <c r="G123" s="19">
        <v>-0.74</v>
      </c>
      <c r="H123" s="19">
        <v>0.68</v>
      </c>
      <c r="I123" s="19">
        <v>1.04</v>
      </c>
      <c r="J123" s="19">
        <v>0.36</v>
      </c>
      <c r="K123" s="19">
        <v>1.17</v>
      </c>
      <c r="L123" s="19">
        <v>0.85</v>
      </c>
      <c r="M123" s="19">
        <v>1.38</v>
      </c>
      <c r="N123" s="64">
        <f t="shared" si="3"/>
        <v>29495</v>
      </c>
    </row>
    <row r="124" spans="2:14" x14ac:dyDescent="0.25">
      <c r="B124" s="7">
        <v>1980</v>
      </c>
      <c r="C124" s="3">
        <v>11</v>
      </c>
      <c r="D124" s="4">
        <f t="shared" si="2"/>
        <v>29526</v>
      </c>
      <c r="E124" s="19">
        <v>-1.48</v>
      </c>
      <c r="F124" s="19">
        <v>-1.06</v>
      </c>
      <c r="G124" s="19">
        <v>-1.39</v>
      </c>
      <c r="H124" s="19">
        <v>-0.72</v>
      </c>
      <c r="I124" s="19">
        <v>0.47</v>
      </c>
      <c r="J124" s="19">
        <v>0.3</v>
      </c>
      <c r="K124" s="19">
        <v>1.1299999999999999</v>
      </c>
      <c r="L124" s="19">
        <v>0.5</v>
      </c>
      <c r="M124" s="19">
        <v>1.22</v>
      </c>
      <c r="N124" s="64">
        <f t="shared" si="3"/>
        <v>29526</v>
      </c>
    </row>
    <row r="125" spans="2:14" x14ac:dyDescent="0.25">
      <c r="B125" s="7">
        <v>1980</v>
      </c>
      <c r="C125" s="3">
        <v>12</v>
      </c>
      <c r="D125" s="4">
        <f t="shared" si="2"/>
        <v>29556</v>
      </c>
      <c r="E125" s="19">
        <v>-0.42</v>
      </c>
      <c r="F125" s="19">
        <v>-1.1599999999999999</v>
      </c>
      <c r="G125" s="19">
        <v>-1.3</v>
      </c>
      <c r="H125" s="19">
        <v>-1.67</v>
      </c>
      <c r="I125" s="19">
        <v>-0.11</v>
      </c>
      <c r="J125" s="19">
        <v>-0.11</v>
      </c>
      <c r="K125" s="19">
        <v>0.65</v>
      </c>
      <c r="L125" s="19">
        <v>0.48</v>
      </c>
      <c r="M125" s="19">
        <v>0.85</v>
      </c>
      <c r="N125" s="64">
        <f t="shared" si="3"/>
        <v>29556</v>
      </c>
    </row>
    <row r="126" spans="2:14" x14ac:dyDescent="0.25">
      <c r="B126" s="7">
        <v>1981</v>
      </c>
      <c r="C126" s="3">
        <v>1</v>
      </c>
      <c r="D126" s="4">
        <f t="shared" si="2"/>
        <v>29587</v>
      </c>
      <c r="E126" s="19">
        <v>2.46</v>
      </c>
      <c r="F126" s="19">
        <v>1.1599999999999999</v>
      </c>
      <c r="G126" s="19">
        <v>1.0900000000000001</v>
      </c>
      <c r="H126" s="19">
        <v>0.92</v>
      </c>
      <c r="I126" s="19">
        <v>1.19</v>
      </c>
      <c r="J126" s="19">
        <v>1.08</v>
      </c>
      <c r="K126" s="19">
        <v>1.1000000000000001</v>
      </c>
      <c r="L126" s="19">
        <v>1.35</v>
      </c>
      <c r="M126" s="19">
        <v>1.45</v>
      </c>
      <c r="N126" s="64">
        <f t="shared" si="3"/>
        <v>29587</v>
      </c>
    </row>
    <row r="127" spans="2:14" x14ac:dyDescent="0.25">
      <c r="B127" s="7">
        <v>1981</v>
      </c>
      <c r="C127" s="3">
        <v>2</v>
      </c>
      <c r="D127" s="4">
        <f t="shared" si="2"/>
        <v>29618</v>
      </c>
      <c r="E127" s="19">
        <v>0.98</v>
      </c>
      <c r="F127" s="19">
        <v>1.69</v>
      </c>
      <c r="G127" s="19">
        <v>1.28</v>
      </c>
      <c r="H127" s="19">
        <v>1.24</v>
      </c>
      <c r="I127" s="19">
        <v>1.1299999999999999</v>
      </c>
      <c r="J127" s="19">
        <v>1.4</v>
      </c>
      <c r="K127" s="19">
        <v>1.1200000000000001</v>
      </c>
      <c r="L127" s="19">
        <v>1.65</v>
      </c>
      <c r="M127" s="19">
        <v>1.66</v>
      </c>
      <c r="N127" s="64">
        <f t="shared" si="3"/>
        <v>29618</v>
      </c>
    </row>
    <row r="128" spans="2:14" x14ac:dyDescent="0.25">
      <c r="B128" s="7">
        <v>1981</v>
      </c>
      <c r="C128" s="3">
        <v>3</v>
      </c>
      <c r="D128" s="4">
        <f t="shared" si="2"/>
        <v>29646</v>
      </c>
      <c r="E128" s="19">
        <v>0.14000000000000001</v>
      </c>
      <c r="F128" s="19">
        <v>2.27</v>
      </c>
      <c r="G128" s="19">
        <v>1.28</v>
      </c>
      <c r="H128" s="19">
        <v>1.19</v>
      </c>
      <c r="I128" s="19">
        <v>0.95</v>
      </c>
      <c r="J128" s="19">
        <v>1.62</v>
      </c>
      <c r="K128" s="19">
        <v>0.97</v>
      </c>
      <c r="L128" s="19">
        <v>1.66</v>
      </c>
      <c r="M128" s="19">
        <v>1.69</v>
      </c>
      <c r="N128" s="64">
        <f t="shared" si="3"/>
        <v>29646</v>
      </c>
    </row>
    <row r="129" spans="2:14" x14ac:dyDescent="0.25">
      <c r="B129" s="7">
        <v>1981</v>
      </c>
      <c r="C129" s="3">
        <v>4</v>
      </c>
      <c r="D129" s="4">
        <f t="shared" si="2"/>
        <v>29677</v>
      </c>
      <c r="E129" s="19">
        <v>0</v>
      </c>
      <c r="F129" s="19">
        <v>0.52</v>
      </c>
      <c r="G129" s="19">
        <v>1.22</v>
      </c>
      <c r="H129" s="19">
        <v>1.18</v>
      </c>
      <c r="I129" s="19">
        <v>1.04</v>
      </c>
      <c r="J129" s="19">
        <v>1.66</v>
      </c>
      <c r="K129" s="19">
        <v>0.93</v>
      </c>
      <c r="L129" s="19">
        <v>1.56</v>
      </c>
      <c r="M129" s="19">
        <v>1.66</v>
      </c>
      <c r="N129" s="64">
        <f t="shared" si="3"/>
        <v>29677</v>
      </c>
    </row>
    <row r="130" spans="2:14" x14ac:dyDescent="0.25">
      <c r="B130" s="7">
        <v>1981</v>
      </c>
      <c r="C130" s="3">
        <v>5</v>
      </c>
      <c r="D130" s="4">
        <f t="shared" si="2"/>
        <v>29707</v>
      </c>
      <c r="E130" s="19">
        <v>-0.1</v>
      </c>
      <c r="F130" s="19">
        <v>-0.15</v>
      </c>
      <c r="G130" s="19">
        <v>1.47</v>
      </c>
      <c r="H130" s="19">
        <v>1.1200000000000001</v>
      </c>
      <c r="I130" s="19">
        <v>1.07</v>
      </c>
      <c r="J130" s="19">
        <v>1.65</v>
      </c>
      <c r="K130" s="19">
        <v>0.99</v>
      </c>
      <c r="L130" s="19">
        <v>1.62</v>
      </c>
      <c r="M130" s="19">
        <v>1.57</v>
      </c>
      <c r="N130" s="64">
        <f t="shared" si="3"/>
        <v>29707</v>
      </c>
    </row>
    <row r="131" spans="2:14" x14ac:dyDescent="0.25">
      <c r="B131" s="7">
        <v>1981</v>
      </c>
      <c r="C131" s="3">
        <v>6</v>
      </c>
      <c r="D131" s="4">
        <f t="shared" si="2"/>
        <v>29738</v>
      </c>
      <c r="E131" s="19">
        <v>0.28999999999999998</v>
      </c>
      <c r="F131" s="19">
        <v>-0.19</v>
      </c>
      <c r="G131" s="19">
        <v>2.11</v>
      </c>
      <c r="H131" s="19">
        <v>1.19</v>
      </c>
      <c r="I131" s="19">
        <v>1.1100000000000001</v>
      </c>
      <c r="J131" s="19">
        <v>1.52</v>
      </c>
      <c r="K131" s="19">
        <v>1</v>
      </c>
      <c r="L131" s="19">
        <v>1.61</v>
      </c>
      <c r="M131" s="19">
        <v>1.57</v>
      </c>
      <c r="N131" s="64">
        <f t="shared" si="3"/>
        <v>29738</v>
      </c>
    </row>
    <row r="132" spans="2:14" x14ac:dyDescent="0.25">
      <c r="B132" s="7">
        <v>1981</v>
      </c>
      <c r="C132" s="3">
        <v>7</v>
      </c>
      <c r="D132" s="4">
        <f t="shared" ref="D132:D195" si="4">DATE(B132,C132,1)</f>
        <v>29768</v>
      </c>
      <c r="E132" s="19">
        <v>0.17</v>
      </c>
      <c r="F132" s="19">
        <v>-0.23</v>
      </c>
      <c r="G132" s="19">
        <v>0.4</v>
      </c>
      <c r="H132" s="19">
        <v>1.17</v>
      </c>
      <c r="I132" s="19">
        <v>1.1100000000000001</v>
      </c>
      <c r="J132" s="19">
        <v>1.52</v>
      </c>
      <c r="K132" s="19">
        <v>1</v>
      </c>
      <c r="L132" s="19">
        <v>1.56</v>
      </c>
      <c r="M132" s="19">
        <v>1.53</v>
      </c>
      <c r="N132" s="64">
        <f t="shared" ref="N132:N195" si="5">D132</f>
        <v>29768</v>
      </c>
    </row>
    <row r="133" spans="2:14" x14ac:dyDescent="0.25">
      <c r="B133" s="7">
        <v>1981</v>
      </c>
      <c r="C133" s="3">
        <v>8</v>
      </c>
      <c r="D133" s="4">
        <f t="shared" si="4"/>
        <v>29799</v>
      </c>
      <c r="E133" s="19">
        <v>-0.24</v>
      </c>
      <c r="F133" s="19">
        <v>-0.34</v>
      </c>
      <c r="G133" s="19">
        <v>-0.26</v>
      </c>
      <c r="H133" s="19">
        <v>1.45</v>
      </c>
      <c r="I133" s="19">
        <v>1.1000000000000001</v>
      </c>
      <c r="J133" s="19">
        <v>1.51</v>
      </c>
      <c r="K133" s="19">
        <v>1</v>
      </c>
      <c r="L133" s="19">
        <v>1.56</v>
      </c>
      <c r="M133" s="19">
        <v>1.54</v>
      </c>
      <c r="N133" s="64">
        <f t="shared" si="5"/>
        <v>29799</v>
      </c>
    </row>
    <row r="134" spans="2:14" x14ac:dyDescent="0.25">
      <c r="B134" s="7">
        <v>1981</v>
      </c>
      <c r="C134" s="3">
        <v>9</v>
      </c>
      <c r="D134" s="4">
        <f t="shared" si="4"/>
        <v>29830</v>
      </c>
      <c r="E134" s="19">
        <v>-0.38</v>
      </c>
      <c r="F134" s="19">
        <v>-1.01</v>
      </c>
      <c r="G134" s="19">
        <v>-0.53</v>
      </c>
      <c r="H134" s="19">
        <v>2.09</v>
      </c>
      <c r="I134" s="19">
        <v>1.1499999999999999</v>
      </c>
      <c r="J134" s="19">
        <v>1.57</v>
      </c>
      <c r="K134" s="19">
        <v>1.03</v>
      </c>
      <c r="L134" s="19">
        <v>1.56</v>
      </c>
      <c r="M134" s="19">
        <v>1.59</v>
      </c>
      <c r="N134" s="64">
        <f t="shared" si="5"/>
        <v>29830</v>
      </c>
    </row>
    <row r="135" spans="2:14" x14ac:dyDescent="0.25">
      <c r="B135" s="7">
        <v>1981</v>
      </c>
      <c r="C135" s="3">
        <v>10</v>
      </c>
      <c r="D135" s="4">
        <f t="shared" si="4"/>
        <v>29860</v>
      </c>
      <c r="E135" s="19">
        <v>-0.43</v>
      </c>
      <c r="F135" s="19">
        <v>-0.7</v>
      </c>
      <c r="G135" s="19">
        <v>-0.86</v>
      </c>
      <c r="H135" s="19">
        <v>0.06</v>
      </c>
      <c r="I135" s="19">
        <v>1.01</v>
      </c>
      <c r="J135" s="19">
        <v>1.35</v>
      </c>
      <c r="K135" s="19">
        <v>0.86</v>
      </c>
      <c r="L135" s="19">
        <v>1.53</v>
      </c>
      <c r="M135" s="19">
        <v>1.3</v>
      </c>
      <c r="N135" s="64">
        <f t="shared" si="5"/>
        <v>29860</v>
      </c>
    </row>
    <row r="136" spans="2:14" x14ac:dyDescent="0.25">
      <c r="B136" s="7">
        <v>1981</v>
      </c>
      <c r="C136" s="3">
        <v>11</v>
      </c>
      <c r="D136" s="4">
        <f t="shared" si="4"/>
        <v>29891</v>
      </c>
      <c r="E136" s="19">
        <v>1.53</v>
      </c>
      <c r="F136" s="19">
        <v>0.96</v>
      </c>
      <c r="G136" s="19">
        <v>0.91</v>
      </c>
      <c r="H136" s="19">
        <v>0.5</v>
      </c>
      <c r="I136" s="19">
        <v>1.66</v>
      </c>
      <c r="J136" s="19">
        <v>1.48</v>
      </c>
      <c r="K136" s="19">
        <v>1.27</v>
      </c>
      <c r="L136" s="19">
        <v>1.89</v>
      </c>
      <c r="M136" s="19">
        <v>1.42</v>
      </c>
      <c r="N136" s="64">
        <f t="shared" si="5"/>
        <v>29891</v>
      </c>
    </row>
    <row r="137" spans="2:14" x14ac:dyDescent="0.25">
      <c r="B137" s="7">
        <v>1981</v>
      </c>
      <c r="C137" s="3">
        <v>12</v>
      </c>
      <c r="D137" s="4">
        <f t="shared" si="4"/>
        <v>29921</v>
      </c>
      <c r="E137" s="19">
        <v>-0.17</v>
      </c>
      <c r="F137" s="19">
        <v>0.47</v>
      </c>
      <c r="G137" s="19">
        <v>0.35</v>
      </c>
      <c r="H137" s="19">
        <v>0.2</v>
      </c>
      <c r="I137" s="19">
        <v>1.63</v>
      </c>
      <c r="J137" s="19">
        <v>1.21</v>
      </c>
      <c r="K137" s="19">
        <v>1.07</v>
      </c>
      <c r="L137" s="19">
        <v>1.51</v>
      </c>
      <c r="M137" s="19">
        <v>1.4</v>
      </c>
      <c r="N137" s="64">
        <f t="shared" si="5"/>
        <v>29921</v>
      </c>
    </row>
    <row r="138" spans="2:14" x14ac:dyDescent="0.25">
      <c r="B138" s="7">
        <v>1982</v>
      </c>
      <c r="C138" s="3">
        <v>1</v>
      </c>
      <c r="D138" s="4">
        <f t="shared" si="4"/>
        <v>29952</v>
      </c>
      <c r="E138" s="19">
        <v>-0.56000000000000005</v>
      </c>
      <c r="F138" s="19">
        <v>0.17</v>
      </c>
      <c r="G138" s="19">
        <v>-0.11</v>
      </c>
      <c r="H138" s="19">
        <v>-0.19</v>
      </c>
      <c r="I138" s="19">
        <v>0.08</v>
      </c>
      <c r="J138" s="19">
        <v>0.88</v>
      </c>
      <c r="K138" s="19">
        <v>1.01</v>
      </c>
      <c r="L138" s="19">
        <v>0.98</v>
      </c>
      <c r="M138" s="19">
        <v>1.28</v>
      </c>
      <c r="N138" s="64">
        <f t="shared" si="5"/>
        <v>29952</v>
      </c>
    </row>
    <row r="139" spans="2:14" x14ac:dyDescent="0.25">
      <c r="B139" s="7">
        <v>1982</v>
      </c>
      <c r="C139" s="3">
        <v>2</v>
      </c>
      <c r="D139" s="4">
        <f t="shared" si="4"/>
        <v>29983</v>
      </c>
      <c r="E139" s="19">
        <v>-0.46</v>
      </c>
      <c r="F139" s="19">
        <v>-0.79</v>
      </c>
      <c r="G139" s="19">
        <v>-0.26</v>
      </c>
      <c r="H139" s="19">
        <v>-0.32</v>
      </c>
      <c r="I139" s="19">
        <v>-0.39</v>
      </c>
      <c r="J139" s="19">
        <v>0.51</v>
      </c>
      <c r="K139" s="19">
        <v>1.03</v>
      </c>
      <c r="L139" s="19">
        <v>0.75</v>
      </c>
      <c r="M139" s="19">
        <v>1.35</v>
      </c>
      <c r="N139" s="64">
        <f t="shared" si="5"/>
        <v>29983</v>
      </c>
    </row>
    <row r="140" spans="2:14" x14ac:dyDescent="0.25">
      <c r="B140" s="7">
        <v>1982</v>
      </c>
      <c r="C140" s="3">
        <v>3</v>
      </c>
      <c r="D140" s="4">
        <f t="shared" si="4"/>
        <v>30011</v>
      </c>
      <c r="E140" s="19">
        <v>0.81</v>
      </c>
      <c r="F140" s="19">
        <v>-0.33</v>
      </c>
      <c r="G140" s="19">
        <v>0.06</v>
      </c>
      <c r="H140" s="19">
        <v>-0.02</v>
      </c>
      <c r="I140" s="19">
        <v>-0.13</v>
      </c>
      <c r="J140" s="19">
        <v>0.56000000000000005</v>
      </c>
      <c r="K140" s="19">
        <v>1.28</v>
      </c>
      <c r="L140" s="19">
        <v>0.77</v>
      </c>
      <c r="M140" s="19">
        <v>1.47</v>
      </c>
      <c r="N140" s="64">
        <f t="shared" si="5"/>
        <v>30011</v>
      </c>
    </row>
    <row r="141" spans="2:14" x14ac:dyDescent="0.25">
      <c r="B141" s="7">
        <v>1982</v>
      </c>
      <c r="C141" s="3">
        <v>4</v>
      </c>
      <c r="D141" s="4">
        <f t="shared" si="4"/>
        <v>30042</v>
      </c>
      <c r="E141" s="19">
        <v>-1.25</v>
      </c>
      <c r="F141" s="19">
        <v>-0.21</v>
      </c>
      <c r="G141" s="19">
        <v>-0.02</v>
      </c>
      <c r="H141" s="19">
        <v>-0.22</v>
      </c>
      <c r="I141" s="19">
        <v>-0.28999999999999998</v>
      </c>
      <c r="J141" s="19">
        <v>0.52</v>
      </c>
      <c r="K141" s="19">
        <v>1.26</v>
      </c>
      <c r="L141" s="19">
        <v>0.67</v>
      </c>
      <c r="M141" s="19">
        <v>1.32</v>
      </c>
      <c r="N141" s="64">
        <f t="shared" si="5"/>
        <v>30042</v>
      </c>
    </row>
    <row r="142" spans="2:14" x14ac:dyDescent="0.25">
      <c r="B142" s="7">
        <v>1982</v>
      </c>
      <c r="C142" s="3">
        <v>5</v>
      </c>
      <c r="D142" s="4">
        <f t="shared" si="4"/>
        <v>30072</v>
      </c>
      <c r="E142" s="19">
        <v>-0.1</v>
      </c>
      <c r="F142" s="19">
        <v>0.09</v>
      </c>
      <c r="G142" s="19">
        <v>-0.68</v>
      </c>
      <c r="H142" s="19">
        <v>-0.23</v>
      </c>
      <c r="I142" s="19">
        <v>-0.28000000000000003</v>
      </c>
      <c r="J142" s="19">
        <v>0.55000000000000004</v>
      </c>
      <c r="K142" s="19">
        <v>1.26</v>
      </c>
      <c r="L142" s="19">
        <v>0.72</v>
      </c>
      <c r="M142" s="19">
        <v>1.4</v>
      </c>
      <c r="N142" s="64">
        <f t="shared" si="5"/>
        <v>30072</v>
      </c>
    </row>
    <row r="143" spans="2:14" x14ac:dyDescent="0.25">
      <c r="B143" s="7">
        <v>1982</v>
      </c>
      <c r="C143" s="3">
        <v>6</v>
      </c>
      <c r="D143" s="4">
        <f t="shared" si="4"/>
        <v>30103</v>
      </c>
      <c r="E143" s="19">
        <v>0.9</v>
      </c>
      <c r="F143" s="19">
        <v>-0.85</v>
      </c>
      <c r="G143" s="19">
        <v>-0.63</v>
      </c>
      <c r="H143" s="19">
        <v>-0.17</v>
      </c>
      <c r="I143" s="19">
        <v>-0.24</v>
      </c>
      <c r="J143" s="19">
        <v>0.6</v>
      </c>
      <c r="K143" s="19">
        <v>1.1599999999999999</v>
      </c>
      <c r="L143" s="19">
        <v>0.75</v>
      </c>
      <c r="M143" s="19">
        <v>1.4</v>
      </c>
      <c r="N143" s="64">
        <f t="shared" si="5"/>
        <v>30103</v>
      </c>
    </row>
    <row r="144" spans="2:14" x14ac:dyDescent="0.25">
      <c r="B144" s="7">
        <v>1982</v>
      </c>
      <c r="C144" s="3">
        <v>7</v>
      </c>
      <c r="D144" s="4">
        <f t="shared" si="4"/>
        <v>30133</v>
      </c>
      <c r="E144" s="19">
        <v>1.54</v>
      </c>
      <c r="F144" s="19">
        <v>0.63</v>
      </c>
      <c r="G144" s="19">
        <v>-0.11</v>
      </c>
      <c r="H144" s="19">
        <v>0.04</v>
      </c>
      <c r="I144" s="19">
        <v>-0.16</v>
      </c>
      <c r="J144" s="19">
        <v>0.65</v>
      </c>
      <c r="K144" s="19">
        <v>1.2</v>
      </c>
      <c r="L144" s="19">
        <v>0.79</v>
      </c>
      <c r="M144" s="19">
        <v>1.39</v>
      </c>
      <c r="N144" s="64">
        <f t="shared" si="5"/>
        <v>30133</v>
      </c>
    </row>
    <row r="145" spans="2:14" x14ac:dyDescent="0.25">
      <c r="B145" s="7">
        <v>1982</v>
      </c>
      <c r="C145" s="3">
        <v>8</v>
      </c>
      <c r="D145" s="4">
        <f t="shared" si="4"/>
        <v>30164</v>
      </c>
      <c r="E145" s="19">
        <v>0.57999999999999996</v>
      </c>
      <c r="F145" s="19">
        <v>1.43</v>
      </c>
      <c r="G145" s="19">
        <v>0.34</v>
      </c>
      <c r="H145" s="19">
        <v>-0.56000000000000005</v>
      </c>
      <c r="I145" s="19">
        <v>-0.12</v>
      </c>
      <c r="J145" s="19">
        <v>0.67</v>
      </c>
      <c r="K145" s="19">
        <v>1.21</v>
      </c>
      <c r="L145" s="19">
        <v>0.81</v>
      </c>
      <c r="M145" s="19">
        <v>1.41</v>
      </c>
      <c r="N145" s="64">
        <f t="shared" si="5"/>
        <v>30164</v>
      </c>
    </row>
    <row r="146" spans="2:14" x14ac:dyDescent="0.25">
      <c r="B146" s="7">
        <v>1982</v>
      </c>
      <c r="C146" s="3">
        <v>9</v>
      </c>
      <c r="D146" s="4">
        <f t="shared" si="4"/>
        <v>30195</v>
      </c>
      <c r="E146" s="19">
        <v>-0.38</v>
      </c>
      <c r="F146" s="19">
        <v>0.72</v>
      </c>
      <c r="G146" s="19">
        <v>-0.6</v>
      </c>
      <c r="H146" s="19">
        <v>-0.59</v>
      </c>
      <c r="I146" s="19">
        <v>-0.14000000000000001</v>
      </c>
      <c r="J146" s="19">
        <v>0.7</v>
      </c>
      <c r="K146" s="19">
        <v>1.24</v>
      </c>
      <c r="L146" s="19">
        <v>0.83</v>
      </c>
      <c r="M146" s="19">
        <v>1.45</v>
      </c>
      <c r="N146" s="64">
        <f t="shared" si="5"/>
        <v>30195</v>
      </c>
    </row>
    <row r="147" spans="2:14" x14ac:dyDescent="0.25">
      <c r="B147" s="7">
        <v>1982</v>
      </c>
      <c r="C147" s="3">
        <v>10</v>
      </c>
      <c r="D147" s="4">
        <f t="shared" si="4"/>
        <v>30225</v>
      </c>
      <c r="E147" s="19">
        <v>-0.66</v>
      </c>
      <c r="F147" s="19">
        <v>-0.7</v>
      </c>
      <c r="G147" s="19">
        <v>-0.3</v>
      </c>
      <c r="H147" s="19">
        <v>-0.44</v>
      </c>
      <c r="I147" s="19">
        <v>-0.17</v>
      </c>
      <c r="J147" s="19">
        <v>0.57999999999999996</v>
      </c>
      <c r="K147" s="19">
        <v>1.05</v>
      </c>
      <c r="L147" s="19">
        <v>0.66</v>
      </c>
      <c r="M147" s="19">
        <v>1.4</v>
      </c>
      <c r="N147" s="64">
        <f t="shared" si="5"/>
        <v>30225</v>
      </c>
    </row>
    <row r="148" spans="2:14" x14ac:dyDescent="0.25">
      <c r="B148" s="7">
        <v>1982</v>
      </c>
      <c r="C148" s="3">
        <v>11</v>
      </c>
      <c r="D148" s="4">
        <f t="shared" si="4"/>
        <v>30256</v>
      </c>
      <c r="E148" s="19">
        <v>-0.09</v>
      </c>
      <c r="F148" s="19">
        <v>-0.52</v>
      </c>
      <c r="G148" s="19">
        <v>-0.26</v>
      </c>
      <c r="H148" s="19">
        <v>-0.22</v>
      </c>
      <c r="I148" s="19">
        <v>-0.81</v>
      </c>
      <c r="J148" s="19">
        <v>0.73</v>
      </c>
      <c r="K148" s="19">
        <v>0.87</v>
      </c>
      <c r="L148" s="19">
        <v>0.75</v>
      </c>
      <c r="M148" s="19">
        <v>1.51</v>
      </c>
      <c r="N148" s="64">
        <f t="shared" si="5"/>
        <v>30256</v>
      </c>
    </row>
    <row r="149" spans="2:14" x14ac:dyDescent="0.25">
      <c r="B149" s="7">
        <v>1982</v>
      </c>
      <c r="C149" s="3">
        <v>12</v>
      </c>
      <c r="D149" s="4">
        <f t="shared" si="4"/>
        <v>30286</v>
      </c>
      <c r="E149" s="19">
        <v>-0.01</v>
      </c>
      <c r="F149" s="19">
        <v>-0.47</v>
      </c>
      <c r="G149" s="19">
        <v>-0.41</v>
      </c>
      <c r="H149" s="19">
        <v>-0.71</v>
      </c>
      <c r="I149" s="19">
        <v>-0.73</v>
      </c>
      <c r="J149" s="19">
        <v>0.83</v>
      </c>
      <c r="K149" s="19">
        <v>0.66</v>
      </c>
      <c r="L149" s="19">
        <v>0.52</v>
      </c>
      <c r="M149" s="19">
        <v>1.0900000000000001</v>
      </c>
      <c r="N149" s="64">
        <f t="shared" si="5"/>
        <v>30286</v>
      </c>
    </row>
    <row r="150" spans="2:14" x14ac:dyDescent="0.25">
      <c r="B150" s="7">
        <v>1983</v>
      </c>
      <c r="C150" s="3">
        <v>1</v>
      </c>
      <c r="D150" s="4">
        <f t="shared" si="4"/>
        <v>30317</v>
      </c>
      <c r="E150" s="19">
        <v>-0.31</v>
      </c>
      <c r="F150" s="19">
        <v>-0.46</v>
      </c>
      <c r="G150" s="19">
        <v>-0.79</v>
      </c>
      <c r="H150" s="19">
        <v>-0.7</v>
      </c>
      <c r="I150" s="19">
        <v>-0.68</v>
      </c>
      <c r="J150" s="19">
        <v>-0.43</v>
      </c>
      <c r="K150" s="19">
        <v>0.4</v>
      </c>
      <c r="L150" s="19">
        <v>0.53</v>
      </c>
      <c r="M150" s="19">
        <v>0.59</v>
      </c>
      <c r="N150" s="64">
        <f t="shared" si="5"/>
        <v>30317</v>
      </c>
    </row>
    <row r="151" spans="2:14" x14ac:dyDescent="0.25">
      <c r="B151" s="7">
        <v>1983</v>
      </c>
      <c r="C151" s="3">
        <v>2</v>
      </c>
      <c r="D151" s="4">
        <f t="shared" si="4"/>
        <v>30348</v>
      </c>
      <c r="E151" s="19">
        <v>1.22</v>
      </c>
      <c r="F151" s="19">
        <v>0.18</v>
      </c>
      <c r="G151" s="19">
        <v>-0.18</v>
      </c>
      <c r="H151" s="19">
        <v>-0.06</v>
      </c>
      <c r="I151" s="19">
        <v>-7.0000000000000007E-2</v>
      </c>
      <c r="J151" s="19">
        <v>-0.36</v>
      </c>
      <c r="K151" s="19">
        <v>0.37</v>
      </c>
      <c r="L151" s="19">
        <v>0.83</v>
      </c>
      <c r="M151" s="19">
        <v>0.65</v>
      </c>
      <c r="N151" s="64">
        <f t="shared" si="5"/>
        <v>30348</v>
      </c>
    </row>
    <row r="152" spans="2:14" x14ac:dyDescent="0.25">
      <c r="B152" s="7">
        <v>1983</v>
      </c>
      <c r="C152" s="3">
        <v>3</v>
      </c>
      <c r="D152" s="4">
        <f t="shared" si="4"/>
        <v>30376</v>
      </c>
      <c r="E152" s="19">
        <v>0.4</v>
      </c>
      <c r="F152" s="19">
        <v>0.41</v>
      </c>
      <c r="G152" s="19">
        <v>-0.04</v>
      </c>
      <c r="H152" s="19">
        <v>-0.01</v>
      </c>
      <c r="I152" s="19">
        <v>-0.25</v>
      </c>
      <c r="J152" s="19">
        <v>-0.27</v>
      </c>
      <c r="K152" s="19">
        <v>0.28999999999999998</v>
      </c>
      <c r="L152" s="19">
        <v>1</v>
      </c>
      <c r="M152" s="19">
        <v>0.57999999999999996</v>
      </c>
      <c r="N152" s="64">
        <f t="shared" si="5"/>
        <v>30376</v>
      </c>
    </row>
    <row r="153" spans="2:14" x14ac:dyDescent="0.25">
      <c r="B153" s="7">
        <v>1983</v>
      </c>
      <c r="C153" s="3">
        <v>4</v>
      </c>
      <c r="D153" s="4">
        <f t="shared" si="4"/>
        <v>30407</v>
      </c>
      <c r="E153" s="19">
        <v>0.85</v>
      </c>
      <c r="F153" s="19">
        <v>1.1200000000000001</v>
      </c>
      <c r="G153" s="19">
        <v>0.27</v>
      </c>
      <c r="H153" s="19">
        <v>0.08</v>
      </c>
      <c r="I153" s="19">
        <v>0.14000000000000001</v>
      </c>
      <c r="J153" s="19">
        <v>-0.12</v>
      </c>
      <c r="K153" s="19">
        <v>0.46</v>
      </c>
      <c r="L153" s="19">
        <v>1.18</v>
      </c>
      <c r="M153" s="19">
        <v>0.67</v>
      </c>
      <c r="N153" s="64">
        <f t="shared" si="5"/>
        <v>30407</v>
      </c>
    </row>
    <row r="154" spans="2:14" x14ac:dyDescent="0.25">
      <c r="B154" s="7">
        <v>1983</v>
      </c>
      <c r="C154" s="3">
        <v>5</v>
      </c>
      <c r="D154" s="4">
        <f t="shared" si="4"/>
        <v>30437</v>
      </c>
      <c r="E154" s="19">
        <v>0.68</v>
      </c>
      <c r="F154" s="19">
        <v>0.72</v>
      </c>
      <c r="G154" s="19">
        <v>0.41</v>
      </c>
      <c r="H154" s="19">
        <v>0.13</v>
      </c>
      <c r="I154" s="19">
        <v>0.23</v>
      </c>
      <c r="J154" s="19">
        <v>-0.06</v>
      </c>
      <c r="K154" s="19">
        <v>0.55000000000000004</v>
      </c>
      <c r="L154" s="19">
        <v>1.23</v>
      </c>
      <c r="M154" s="19">
        <v>0.78</v>
      </c>
      <c r="N154" s="64">
        <f t="shared" si="5"/>
        <v>30437</v>
      </c>
    </row>
    <row r="155" spans="2:14" x14ac:dyDescent="0.25">
      <c r="B155" s="7">
        <v>1983</v>
      </c>
      <c r="C155" s="3">
        <v>6</v>
      </c>
      <c r="D155" s="4">
        <f t="shared" si="4"/>
        <v>30468</v>
      </c>
      <c r="E155" s="19">
        <v>-0.41</v>
      </c>
      <c r="F155" s="19">
        <v>0.78</v>
      </c>
      <c r="G155" s="19">
        <v>0.57999999999999996</v>
      </c>
      <c r="H155" s="19">
        <v>0.13</v>
      </c>
      <c r="I155" s="19">
        <v>0.17</v>
      </c>
      <c r="J155" s="19">
        <v>-0.08</v>
      </c>
      <c r="K155" s="19">
        <v>0.55000000000000004</v>
      </c>
      <c r="L155" s="19">
        <v>1.1000000000000001</v>
      </c>
      <c r="M155" s="19">
        <v>0.77</v>
      </c>
      <c r="N155" s="64">
        <f t="shared" si="5"/>
        <v>30468</v>
      </c>
    </row>
    <row r="156" spans="2:14" x14ac:dyDescent="0.25">
      <c r="B156" s="7">
        <v>1983</v>
      </c>
      <c r="C156" s="3">
        <v>7</v>
      </c>
      <c r="D156" s="4">
        <f t="shared" si="4"/>
        <v>30498</v>
      </c>
      <c r="E156" s="19">
        <v>0</v>
      </c>
      <c r="F156" s="19">
        <v>0.24</v>
      </c>
      <c r="G156" s="19">
        <v>1.1100000000000001</v>
      </c>
      <c r="H156" s="19">
        <v>0.27</v>
      </c>
      <c r="I156" s="19">
        <v>0.08</v>
      </c>
      <c r="J156" s="19">
        <v>-0.08</v>
      </c>
      <c r="K156" s="19">
        <v>0.55000000000000004</v>
      </c>
      <c r="L156" s="19">
        <v>1.1000000000000001</v>
      </c>
      <c r="M156" s="19">
        <v>0.77</v>
      </c>
      <c r="N156" s="64">
        <f t="shared" si="5"/>
        <v>30498</v>
      </c>
    </row>
    <row r="157" spans="2:14" x14ac:dyDescent="0.25">
      <c r="B157" s="7">
        <v>1983</v>
      </c>
      <c r="C157" s="3">
        <v>8</v>
      </c>
      <c r="D157" s="4">
        <f t="shared" si="4"/>
        <v>30529</v>
      </c>
      <c r="E157" s="19">
        <v>0.18</v>
      </c>
      <c r="F157" s="19">
        <v>-0.88</v>
      </c>
      <c r="G157" s="19">
        <v>0.57999999999999996</v>
      </c>
      <c r="H157" s="19">
        <v>0.36</v>
      </c>
      <c r="I157" s="19">
        <v>7.0000000000000007E-2</v>
      </c>
      <c r="J157" s="19">
        <v>-0.06</v>
      </c>
      <c r="K157" s="19">
        <v>0.56000000000000005</v>
      </c>
      <c r="L157" s="19">
        <v>1.1100000000000001</v>
      </c>
      <c r="M157" s="19">
        <v>0.78</v>
      </c>
      <c r="N157" s="64">
        <f t="shared" si="5"/>
        <v>30529</v>
      </c>
    </row>
    <row r="158" spans="2:14" x14ac:dyDescent="0.25">
      <c r="B158" s="7">
        <v>1983</v>
      </c>
      <c r="C158" s="3">
        <v>9</v>
      </c>
      <c r="D158" s="4">
        <f t="shared" si="4"/>
        <v>30560</v>
      </c>
      <c r="E158" s="19">
        <v>-0.38</v>
      </c>
      <c r="F158" s="19">
        <v>-0.79</v>
      </c>
      <c r="G158" s="19">
        <v>0.54</v>
      </c>
      <c r="H158" s="19">
        <v>0.51</v>
      </c>
      <c r="I158" s="19">
        <v>0.06</v>
      </c>
      <c r="J158" s="19">
        <v>-0.06</v>
      </c>
      <c r="K158" s="19">
        <v>0.59</v>
      </c>
      <c r="L158" s="19">
        <v>1.1299999999999999</v>
      </c>
      <c r="M158" s="19">
        <v>0.81</v>
      </c>
      <c r="N158" s="64">
        <f t="shared" si="5"/>
        <v>30560</v>
      </c>
    </row>
    <row r="159" spans="2:14" x14ac:dyDescent="0.25">
      <c r="B159" s="7">
        <v>1983</v>
      </c>
      <c r="C159" s="3">
        <v>10</v>
      </c>
      <c r="D159" s="4">
        <f t="shared" si="4"/>
        <v>30590</v>
      </c>
      <c r="E159" s="19">
        <v>1.42</v>
      </c>
      <c r="F159" s="19">
        <v>1.2</v>
      </c>
      <c r="G159" s="19">
        <v>1.08</v>
      </c>
      <c r="H159" s="19">
        <v>1.43</v>
      </c>
      <c r="I159" s="19">
        <v>0.56000000000000005</v>
      </c>
      <c r="J159" s="19">
        <v>0.26</v>
      </c>
      <c r="K159" s="19">
        <v>0.78</v>
      </c>
      <c r="L159" s="19">
        <v>1.19</v>
      </c>
      <c r="M159" s="19">
        <v>0.88</v>
      </c>
      <c r="N159" s="64">
        <f t="shared" si="5"/>
        <v>30590</v>
      </c>
    </row>
    <row r="160" spans="2:14" x14ac:dyDescent="0.25">
      <c r="B160" s="7">
        <v>1983</v>
      </c>
      <c r="C160" s="3">
        <v>11</v>
      </c>
      <c r="D160" s="4">
        <f t="shared" si="4"/>
        <v>30621</v>
      </c>
      <c r="E160" s="19">
        <v>0.53</v>
      </c>
      <c r="F160" s="19">
        <v>0.99</v>
      </c>
      <c r="G160" s="19">
        <v>0.91</v>
      </c>
      <c r="H160" s="19">
        <v>1.01</v>
      </c>
      <c r="I160" s="19">
        <v>0.69</v>
      </c>
      <c r="J160" s="19">
        <v>-0.04</v>
      </c>
      <c r="K160" s="19">
        <v>1.01</v>
      </c>
      <c r="L160" s="19">
        <v>1.1100000000000001</v>
      </c>
      <c r="M160" s="19">
        <v>1.08</v>
      </c>
      <c r="N160" s="64">
        <f t="shared" si="5"/>
        <v>30621</v>
      </c>
    </row>
    <row r="161" spans="2:14" x14ac:dyDescent="0.25">
      <c r="B161" s="7">
        <v>1983</v>
      </c>
      <c r="C161" s="3">
        <v>12</v>
      </c>
      <c r="D161" s="4">
        <f t="shared" si="4"/>
        <v>30651</v>
      </c>
      <c r="E161" s="19">
        <v>-0.23</v>
      </c>
      <c r="F161" s="19">
        <v>0.46</v>
      </c>
      <c r="G161" s="19">
        <v>0.35</v>
      </c>
      <c r="H161" s="19">
        <v>0.52</v>
      </c>
      <c r="I161" s="19">
        <v>0.54</v>
      </c>
      <c r="J161" s="19">
        <v>-0.1</v>
      </c>
      <c r="K161" s="19">
        <v>1.07</v>
      </c>
      <c r="L161" s="19">
        <v>0.83</v>
      </c>
      <c r="M161" s="19">
        <v>0.77</v>
      </c>
      <c r="N161" s="64">
        <f t="shared" si="5"/>
        <v>30651</v>
      </c>
    </row>
    <row r="162" spans="2:14" x14ac:dyDescent="0.25">
      <c r="B162" s="7">
        <v>1984</v>
      </c>
      <c r="C162" s="3">
        <v>1</v>
      </c>
      <c r="D162" s="4">
        <f t="shared" si="4"/>
        <v>30682</v>
      </c>
      <c r="E162" s="19">
        <v>-0.28000000000000003</v>
      </c>
      <c r="F162" s="19">
        <v>-0.3</v>
      </c>
      <c r="G162" s="19">
        <v>0.04</v>
      </c>
      <c r="H162" s="19">
        <v>0.04</v>
      </c>
      <c r="I162" s="19">
        <v>0.56999999999999995</v>
      </c>
      <c r="J162" s="19">
        <v>-0.06</v>
      </c>
      <c r="K162" s="19">
        <v>-0.03</v>
      </c>
      <c r="L162" s="19">
        <v>0.63</v>
      </c>
      <c r="M162" s="19">
        <v>0.76</v>
      </c>
      <c r="N162" s="64">
        <f t="shared" si="5"/>
        <v>30682</v>
      </c>
    </row>
    <row r="163" spans="2:14" x14ac:dyDescent="0.25">
      <c r="B163" s="7">
        <v>1984</v>
      </c>
      <c r="C163" s="3">
        <v>2</v>
      </c>
      <c r="D163" s="4">
        <f t="shared" si="4"/>
        <v>30713</v>
      </c>
      <c r="E163" s="19">
        <v>-0.38</v>
      </c>
      <c r="F163" s="19">
        <v>-0.64</v>
      </c>
      <c r="G163" s="19">
        <v>-0.12</v>
      </c>
      <c r="H163" s="19">
        <v>-0.2</v>
      </c>
      <c r="I163" s="19">
        <v>0.08</v>
      </c>
      <c r="J163" s="19">
        <v>-0.04</v>
      </c>
      <c r="K163" s="19">
        <v>-0.31</v>
      </c>
      <c r="L163" s="19">
        <v>0.32</v>
      </c>
      <c r="M163" s="19">
        <v>0.78</v>
      </c>
      <c r="N163" s="64">
        <f t="shared" si="5"/>
        <v>30713</v>
      </c>
    </row>
    <row r="164" spans="2:14" x14ac:dyDescent="0.25">
      <c r="B164" s="7">
        <v>1984</v>
      </c>
      <c r="C164" s="3">
        <v>3</v>
      </c>
      <c r="D164" s="4">
        <f t="shared" si="4"/>
        <v>30742</v>
      </c>
      <c r="E164" s="19">
        <v>0.38</v>
      </c>
      <c r="F164" s="19">
        <v>-0.39</v>
      </c>
      <c r="G164" s="19">
        <v>0.01</v>
      </c>
      <c r="H164" s="19">
        <v>-7.0000000000000007E-2</v>
      </c>
      <c r="I164" s="19">
        <v>0.1</v>
      </c>
      <c r="J164" s="19">
        <v>-0.12</v>
      </c>
      <c r="K164" s="19">
        <v>-0.23</v>
      </c>
      <c r="L164" s="19">
        <v>0.26</v>
      </c>
      <c r="M164" s="19">
        <v>0.95</v>
      </c>
      <c r="N164" s="64">
        <f t="shared" si="5"/>
        <v>30742</v>
      </c>
    </row>
    <row r="165" spans="2:14" x14ac:dyDescent="0.25">
      <c r="B165" s="7">
        <v>1984</v>
      </c>
      <c r="C165" s="3">
        <v>4</v>
      </c>
      <c r="D165" s="4">
        <f t="shared" si="4"/>
        <v>30773</v>
      </c>
      <c r="E165" s="19">
        <v>1.71</v>
      </c>
      <c r="F165" s="19">
        <v>0.65</v>
      </c>
      <c r="G165" s="19">
        <v>0.09</v>
      </c>
      <c r="H165" s="19">
        <v>0.39</v>
      </c>
      <c r="I165" s="19">
        <v>0.39</v>
      </c>
      <c r="J165" s="19">
        <v>0.32</v>
      </c>
      <c r="K165" s="19">
        <v>0.06</v>
      </c>
      <c r="L165" s="19">
        <v>0.56999999999999995</v>
      </c>
      <c r="M165" s="19">
        <v>1.26</v>
      </c>
      <c r="N165" s="64">
        <f t="shared" si="5"/>
        <v>30773</v>
      </c>
    </row>
    <row r="166" spans="2:14" x14ac:dyDescent="0.25">
      <c r="B166" s="7">
        <v>1984</v>
      </c>
      <c r="C166" s="3">
        <v>5</v>
      </c>
      <c r="D166" s="4">
        <f t="shared" si="4"/>
        <v>30803</v>
      </c>
      <c r="E166" s="19">
        <v>-1.46</v>
      </c>
      <c r="F166" s="19">
        <v>0.91</v>
      </c>
      <c r="G166" s="19">
        <v>-0.15</v>
      </c>
      <c r="H166" s="19">
        <v>0.27</v>
      </c>
      <c r="I166" s="19">
        <v>0.21</v>
      </c>
      <c r="J166" s="19">
        <v>0.27</v>
      </c>
      <c r="K166" s="19">
        <v>0.01</v>
      </c>
      <c r="L166" s="19">
        <v>0.55000000000000004</v>
      </c>
      <c r="M166" s="19">
        <v>1.24</v>
      </c>
      <c r="N166" s="64">
        <f t="shared" si="5"/>
        <v>30803</v>
      </c>
    </row>
    <row r="167" spans="2:14" x14ac:dyDescent="0.25">
      <c r="B167" s="7">
        <v>1984</v>
      </c>
      <c r="C167" s="3">
        <v>6</v>
      </c>
      <c r="D167" s="4">
        <f t="shared" si="4"/>
        <v>30834</v>
      </c>
      <c r="E167" s="19">
        <v>-0.64</v>
      </c>
      <c r="F167" s="19">
        <v>1.07</v>
      </c>
      <c r="G167" s="19">
        <v>-0.01</v>
      </c>
      <c r="H167" s="19">
        <v>0.27</v>
      </c>
      <c r="I167" s="19">
        <v>0.2</v>
      </c>
      <c r="J167" s="19">
        <v>0.22</v>
      </c>
      <c r="K167" s="19">
        <v>-0.01</v>
      </c>
      <c r="L167" s="19">
        <v>0.56000000000000005</v>
      </c>
      <c r="M167" s="19">
        <v>1.1200000000000001</v>
      </c>
      <c r="N167" s="64">
        <f t="shared" si="5"/>
        <v>30834</v>
      </c>
    </row>
    <row r="168" spans="2:14" x14ac:dyDescent="0.25">
      <c r="B168" s="7">
        <v>1984</v>
      </c>
      <c r="C168" s="3">
        <v>7</v>
      </c>
      <c r="D168" s="4">
        <f t="shared" si="4"/>
        <v>30864</v>
      </c>
      <c r="E168" s="19">
        <v>0.17</v>
      </c>
      <c r="F168" s="19">
        <v>-2.08</v>
      </c>
      <c r="G168" s="19">
        <v>0.34</v>
      </c>
      <c r="H168" s="19">
        <v>-0.1</v>
      </c>
      <c r="I168" s="19">
        <v>0.21</v>
      </c>
      <c r="J168" s="19">
        <v>0.17</v>
      </c>
      <c r="K168" s="19">
        <v>-0.01</v>
      </c>
      <c r="L168" s="19">
        <v>0.56000000000000005</v>
      </c>
      <c r="M168" s="19">
        <v>1.1299999999999999</v>
      </c>
      <c r="N168" s="64">
        <f t="shared" si="5"/>
        <v>30864</v>
      </c>
    </row>
    <row r="169" spans="2:14" x14ac:dyDescent="0.25">
      <c r="B169" s="7">
        <v>1984</v>
      </c>
      <c r="C169" s="3">
        <v>8</v>
      </c>
      <c r="D169" s="4">
        <f t="shared" si="4"/>
        <v>30895</v>
      </c>
      <c r="E169" s="19">
        <v>-0.05</v>
      </c>
      <c r="F169" s="19">
        <v>-1.1200000000000001</v>
      </c>
      <c r="G169" s="19">
        <v>0.77</v>
      </c>
      <c r="H169" s="19">
        <v>-0.23</v>
      </c>
      <c r="I169" s="19">
        <v>0.2</v>
      </c>
      <c r="J169" s="19">
        <v>0.15</v>
      </c>
      <c r="K169" s="19">
        <v>0</v>
      </c>
      <c r="L169" s="19">
        <v>0.56000000000000005</v>
      </c>
      <c r="M169" s="19">
        <v>1.1299999999999999</v>
      </c>
      <c r="N169" s="64">
        <f t="shared" si="5"/>
        <v>30895</v>
      </c>
    </row>
    <row r="170" spans="2:14" x14ac:dyDescent="0.25">
      <c r="B170" s="7">
        <v>1984</v>
      </c>
      <c r="C170" s="3">
        <v>9</v>
      </c>
      <c r="D170" s="4">
        <f t="shared" si="4"/>
        <v>30926</v>
      </c>
      <c r="E170" s="19">
        <v>-0.79</v>
      </c>
      <c r="F170" s="19">
        <v>-1.01</v>
      </c>
      <c r="G170" s="19">
        <v>0.82</v>
      </c>
      <c r="H170" s="19">
        <v>-0.11</v>
      </c>
      <c r="I170" s="19">
        <v>0.2</v>
      </c>
      <c r="J170" s="19">
        <v>0.16</v>
      </c>
      <c r="K170" s="19">
        <v>0.04</v>
      </c>
      <c r="L170" s="19">
        <v>0.59</v>
      </c>
      <c r="M170" s="19">
        <v>1.17</v>
      </c>
      <c r="N170" s="64">
        <f t="shared" si="5"/>
        <v>30926</v>
      </c>
    </row>
    <row r="171" spans="2:14" x14ac:dyDescent="0.25">
      <c r="B171" s="7">
        <v>1984</v>
      </c>
      <c r="C171" s="3">
        <v>10</v>
      </c>
      <c r="D171" s="4">
        <f t="shared" si="4"/>
        <v>30956</v>
      </c>
      <c r="E171" s="19">
        <v>-1.42</v>
      </c>
      <c r="F171" s="19">
        <v>-1.74</v>
      </c>
      <c r="G171" s="19">
        <v>-2.7</v>
      </c>
      <c r="H171" s="19">
        <v>-0.17</v>
      </c>
      <c r="I171" s="19">
        <v>-0.41</v>
      </c>
      <c r="J171" s="19">
        <v>0.11</v>
      </c>
      <c r="K171" s="19">
        <v>-0.02</v>
      </c>
      <c r="L171" s="19">
        <v>0.48</v>
      </c>
      <c r="M171" s="19">
        <v>0.95</v>
      </c>
      <c r="N171" s="64">
        <f t="shared" si="5"/>
        <v>30956</v>
      </c>
    </row>
    <row r="172" spans="2:14" x14ac:dyDescent="0.25">
      <c r="B172" s="7">
        <v>1984</v>
      </c>
      <c r="C172" s="3">
        <v>11</v>
      </c>
      <c r="D172" s="4">
        <f t="shared" si="4"/>
        <v>30987</v>
      </c>
      <c r="E172" s="19">
        <v>2.02</v>
      </c>
      <c r="F172" s="19">
        <v>1.25</v>
      </c>
      <c r="G172" s="19">
        <v>1.17</v>
      </c>
      <c r="H172" s="19">
        <v>1.32</v>
      </c>
      <c r="I172" s="19">
        <v>0.34</v>
      </c>
      <c r="J172" s="19">
        <v>0.69</v>
      </c>
      <c r="K172" s="19">
        <v>0.14000000000000001</v>
      </c>
      <c r="L172" s="19">
        <v>1.04</v>
      </c>
      <c r="M172" s="19">
        <v>1.25</v>
      </c>
      <c r="N172" s="64">
        <f t="shared" si="5"/>
        <v>30987</v>
      </c>
    </row>
    <row r="173" spans="2:14" x14ac:dyDescent="0.25">
      <c r="B173" s="7">
        <v>1984</v>
      </c>
      <c r="C173" s="3">
        <v>12</v>
      </c>
      <c r="D173" s="4">
        <f t="shared" si="4"/>
        <v>31017</v>
      </c>
      <c r="E173" s="19">
        <v>-0.54</v>
      </c>
      <c r="F173" s="19">
        <v>0.5</v>
      </c>
      <c r="G173" s="19">
        <v>0.38</v>
      </c>
      <c r="H173" s="19">
        <v>0.66</v>
      </c>
      <c r="I173" s="19">
        <v>0.17</v>
      </c>
      <c r="J173" s="19">
        <v>0.52</v>
      </c>
      <c r="K173" s="19">
        <v>0</v>
      </c>
      <c r="L173" s="19">
        <v>0.98</v>
      </c>
      <c r="M173" s="19">
        <v>0.87</v>
      </c>
      <c r="N173" s="64">
        <f t="shared" si="5"/>
        <v>31017</v>
      </c>
    </row>
    <row r="174" spans="2:14" x14ac:dyDescent="0.25">
      <c r="B174" s="7">
        <v>1985</v>
      </c>
      <c r="C174" s="3">
        <v>1</v>
      </c>
      <c r="D174" s="4">
        <f t="shared" si="4"/>
        <v>31048</v>
      </c>
      <c r="E174" s="19">
        <v>0.54</v>
      </c>
      <c r="F174" s="19">
        <v>0.86</v>
      </c>
      <c r="G174" s="19">
        <v>0.54</v>
      </c>
      <c r="H174" s="19">
        <v>0.33</v>
      </c>
      <c r="I174" s="19">
        <v>0.52</v>
      </c>
      <c r="J174" s="19">
        <v>0.73</v>
      </c>
      <c r="K174" s="19">
        <v>0.26</v>
      </c>
      <c r="L174" s="19">
        <v>0.22</v>
      </c>
      <c r="M174" s="19">
        <v>0.83</v>
      </c>
      <c r="N174" s="64">
        <f t="shared" si="5"/>
        <v>31048</v>
      </c>
    </row>
    <row r="175" spans="2:14" x14ac:dyDescent="0.25">
      <c r="B175" s="7">
        <v>1985</v>
      </c>
      <c r="C175" s="3">
        <v>2</v>
      </c>
      <c r="D175" s="4">
        <f t="shared" si="4"/>
        <v>31079</v>
      </c>
      <c r="E175" s="19">
        <v>0.2</v>
      </c>
      <c r="F175" s="19">
        <v>-0.08</v>
      </c>
      <c r="G175" s="19">
        <v>0.52</v>
      </c>
      <c r="H175" s="19">
        <v>0.46</v>
      </c>
      <c r="I175" s="19">
        <v>0.71</v>
      </c>
      <c r="J175" s="19">
        <v>0.5</v>
      </c>
      <c r="K175" s="19">
        <v>0.36</v>
      </c>
      <c r="L175" s="19">
        <v>7.0000000000000007E-2</v>
      </c>
      <c r="M175" s="19">
        <v>0.62</v>
      </c>
      <c r="N175" s="64">
        <f t="shared" si="5"/>
        <v>31079</v>
      </c>
    </row>
    <row r="176" spans="2:14" x14ac:dyDescent="0.25">
      <c r="B176" s="7">
        <v>1985</v>
      </c>
      <c r="C176" s="3">
        <v>3</v>
      </c>
      <c r="D176" s="4">
        <f t="shared" si="4"/>
        <v>31107</v>
      </c>
      <c r="E176" s="19">
        <v>-0.34</v>
      </c>
      <c r="F176" s="19">
        <v>0.14000000000000001</v>
      </c>
      <c r="G176" s="19">
        <v>0.41</v>
      </c>
      <c r="H176" s="19">
        <v>0.32</v>
      </c>
      <c r="I176" s="19">
        <v>0.56999999999999995</v>
      </c>
      <c r="J176" s="19">
        <v>0.43</v>
      </c>
      <c r="K176" s="19">
        <v>0.18</v>
      </c>
      <c r="L176" s="19">
        <v>0.05</v>
      </c>
      <c r="M176" s="19">
        <v>0.49</v>
      </c>
      <c r="N176" s="64">
        <f t="shared" si="5"/>
        <v>31107</v>
      </c>
    </row>
    <row r="177" spans="2:14" x14ac:dyDescent="0.25">
      <c r="B177" s="7">
        <v>1985</v>
      </c>
      <c r="C177" s="3">
        <v>4</v>
      </c>
      <c r="D177" s="4">
        <f t="shared" si="4"/>
        <v>31138</v>
      </c>
      <c r="E177" s="19">
        <v>-0.25</v>
      </c>
      <c r="F177" s="19">
        <v>-0.38</v>
      </c>
      <c r="G177" s="19">
        <v>0.53</v>
      </c>
      <c r="H177" s="19">
        <v>0.25</v>
      </c>
      <c r="I177" s="19">
        <v>7.0000000000000007E-2</v>
      </c>
      <c r="J177" s="19">
        <v>0.28000000000000003</v>
      </c>
      <c r="K177" s="19">
        <v>0.26</v>
      </c>
      <c r="L177" s="19">
        <v>0.03</v>
      </c>
      <c r="M177" s="19">
        <v>0.54</v>
      </c>
      <c r="N177" s="64">
        <f t="shared" si="5"/>
        <v>31138</v>
      </c>
    </row>
    <row r="178" spans="2:14" x14ac:dyDescent="0.25">
      <c r="B178" s="7">
        <v>1985</v>
      </c>
      <c r="C178" s="3">
        <v>5</v>
      </c>
      <c r="D178" s="4">
        <f t="shared" si="4"/>
        <v>31168</v>
      </c>
      <c r="E178" s="19">
        <v>-0.66</v>
      </c>
      <c r="F178" s="19">
        <v>-0.84</v>
      </c>
      <c r="G178" s="19">
        <v>-0.43</v>
      </c>
      <c r="H178" s="19">
        <v>0.18</v>
      </c>
      <c r="I178" s="19">
        <v>0.11</v>
      </c>
      <c r="J178" s="19">
        <v>0.19</v>
      </c>
      <c r="K178" s="19">
        <v>0.23</v>
      </c>
      <c r="L178" s="19">
        <v>0.01</v>
      </c>
      <c r="M178" s="19">
        <v>0.55000000000000004</v>
      </c>
      <c r="N178" s="64">
        <f t="shared" si="5"/>
        <v>31168</v>
      </c>
    </row>
    <row r="179" spans="2:14" x14ac:dyDescent="0.25">
      <c r="B179" s="7">
        <v>1985</v>
      </c>
      <c r="C179" s="3">
        <v>6</v>
      </c>
      <c r="D179" s="4">
        <f t="shared" si="4"/>
        <v>31199</v>
      </c>
      <c r="E179" s="19">
        <v>-0.02</v>
      </c>
      <c r="F179" s="19">
        <v>-0.72</v>
      </c>
      <c r="G179" s="19">
        <v>-0.14000000000000001</v>
      </c>
      <c r="H179" s="19">
        <v>0.21</v>
      </c>
      <c r="I179" s="19">
        <v>0.13</v>
      </c>
      <c r="J179" s="19">
        <v>0.2</v>
      </c>
      <c r="K179" s="19">
        <v>0.2</v>
      </c>
      <c r="L179" s="19">
        <v>0</v>
      </c>
      <c r="M179" s="19">
        <v>0.56999999999999995</v>
      </c>
      <c r="N179" s="64">
        <f t="shared" si="5"/>
        <v>31199</v>
      </c>
    </row>
    <row r="180" spans="2:14" x14ac:dyDescent="0.25">
      <c r="B180" s="7">
        <v>1985</v>
      </c>
      <c r="C180" s="3">
        <v>7</v>
      </c>
      <c r="D180" s="4">
        <f t="shared" si="4"/>
        <v>31229</v>
      </c>
      <c r="E180" s="19">
        <v>0</v>
      </c>
      <c r="F180" s="19">
        <v>-0.98</v>
      </c>
      <c r="G180" s="19">
        <v>-0.65</v>
      </c>
      <c r="H180" s="19">
        <v>0.41</v>
      </c>
      <c r="I180" s="19">
        <v>0.12</v>
      </c>
      <c r="J180" s="19">
        <v>0.2</v>
      </c>
      <c r="K180" s="19">
        <v>0.15</v>
      </c>
      <c r="L180" s="19">
        <v>0</v>
      </c>
      <c r="M180" s="19">
        <v>0.56999999999999995</v>
      </c>
      <c r="N180" s="64">
        <f t="shared" si="5"/>
        <v>31229</v>
      </c>
    </row>
    <row r="181" spans="2:14" x14ac:dyDescent="0.25">
      <c r="B181" s="7">
        <v>1985</v>
      </c>
      <c r="C181" s="3">
        <v>8</v>
      </c>
      <c r="D181" s="4">
        <f t="shared" si="4"/>
        <v>31260</v>
      </c>
      <c r="E181" s="19">
        <v>0.18</v>
      </c>
      <c r="F181" s="19">
        <v>-0.5</v>
      </c>
      <c r="G181" s="19">
        <v>-0.98</v>
      </c>
      <c r="H181" s="19">
        <v>-0.48</v>
      </c>
      <c r="I181" s="19">
        <v>0.13</v>
      </c>
      <c r="J181" s="19">
        <v>0.2</v>
      </c>
      <c r="K181" s="19">
        <v>0.15</v>
      </c>
      <c r="L181" s="19">
        <v>0.01</v>
      </c>
      <c r="M181" s="19">
        <v>0.56999999999999995</v>
      </c>
      <c r="N181" s="64">
        <f t="shared" si="5"/>
        <v>31260</v>
      </c>
    </row>
    <row r="182" spans="2:14" x14ac:dyDescent="0.25">
      <c r="B182" s="7">
        <v>1985</v>
      </c>
      <c r="C182" s="3">
        <v>9</v>
      </c>
      <c r="D182" s="4">
        <f t="shared" si="4"/>
        <v>31291</v>
      </c>
      <c r="E182" s="19">
        <v>-0.14000000000000001</v>
      </c>
      <c r="F182" s="19">
        <v>-0.6</v>
      </c>
      <c r="G182" s="19">
        <v>-1</v>
      </c>
      <c r="H182" s="19">
        <v>-0.23</v>
      </c>
      <c r="I182" s="19">
        <v>0.15</v>
      </c>
      <c r="J182" s="19">
        <v>0.22</v>
      </c>
      <c r="K182" s="19">
        <v>0.19</v>
      </c>
      <c r="L182" s="19">
        <v>0.06</v>
      </c>
      <c r="M182" s="19">
        <v>0.61</v>
      </c>
      <c r="N182" s="64">
        <f t="shared" si="5"/>
        <v>31291</v>
      </c>
    </row>
    <row r="183" spans="2:14" x14ac:dyDescent="0.25">
      <c r="B183" s="7">
        <v>1985</v>
      </c>
      <c r="C183" s="3">
        <v>10</v>
      </c>
      <c r="D183" s="4">
        <f t="shared" si="4"/>
        <v>31321</v>
      </c>
      <c r="E183" s="19">
        <v>1.6</v>
      </c>
      <c r="F183" s="19">
        <v>1.39</v>
      </c>
      <c r="G183" s="19">
        <v>0.97</v>
      </c>
      <c r="H183" s="19">
        <v>0.11</v>
      </c>
      <c r="I183" s="19">
        <v>0.77</v>
      </c>
      <c r="J183" s="19">
        <v>0.26</v>
      </c>
      <c r="K183" s="19">
        <v>0.51</v>
      </c>
      <c r="L183" s="19">
        <v>0.34</v>
      </c>
      <c r="M183" s="19">
        <v>0.81</v>
      </c>
      <c r="N183" s="64">
        <f t="shared" si="5"/>
        <v>31321</v>
      </c>
    </row>
    <row r="184" spans="2:14" x14ac:dyDescent="0.25">
      <c r="B184" s="7">
        <v>1985</v>
      </c>
      <c r="C184" s="3">
        <v>11</v>
      </c>
      <c r="D184" s="4">
        <f t="shared" si="4"/>
        <v>31352</v>
      </c>
      <c r="E184" s="19">
        <v>0.05</v>
      </c>
      <c r="F184" s="19">
        <v>0.85</v>
      </c>
      <c r="G184" s="19">
        <v>0.77</v>
      </c>
      <c r="H184" s="19">
        <v>0.04</v>
      </c>
      <c r="I184" s="19">
        <v>-0.11</v>
      </c>
      <c r="J184" s="19">
        <v>0.14000000000000001</v>
      </c>
      <c r="K184" s="19">
        <v>0.51</v>
      </c>
      <c r="L184" s="19">
        <v>0.02</v>
      </c>
      <c r="M184" s="19">
        <v>0.95</v>
      </c>
      <c r="N184" s="64">
        <f t="shared" si="5"/>
        <v>31352</v>
      </c>
    </row>
    <row r="185" spans="2:14" x14ac:dyDescent="0.25">
      <c r="B185" s="7">
        <v>1985</v>
      </c>
      <c r="C185" s="3">
        <v>12</v>
      </c>
      <c r="D185" s="4">
        <f t="shared" si="4"/>
        <v>31382</v>
      </c>
      <c r="E185" s="19">
        <v>-0.3</v>
      </c>
      <c r="F185" s="19">
        <v>0.28000000000000003</v>
      </c>
      <c r="G185" s="19">
        <v>0.17</v>
      </c>
      <c r="H185" s="19">
        <v>-0.11</v>
      </c>
      <c r="I185" s="19">
        <v>-0.04</v>
      </c>
      <c r="J185" s="19">
        <v>0.08</v>
      </c>
      <c r="K185" s="19">
        <v>0.41</v>
      </c>
      <c r="L185" s="19">
        <v>-7.0000000000000007E-2</v>
      </c>
      <c r="M185" s="19">
        <v>0.9</v>
      </c>
      <c r="N185" s="64">
        <f t="shared" si="5"/>
        <v>31382</v>
      </c>
    </row>
    <row r="186" spans="2:14" x14ac:dyDescent="0.25">
      <c r="B186" s="7">
        <v>1986</v>
      </c>
      <c r="C186" s="3">
        <v>1</v>
      </c>
      <c r="D186" s="4">
        <f t="shared" si="4"/>
        <v>31413</v>
      </c>
      <c r="E186" s="19">
        <v>0.15</v>
      </c>
      <c r="F186" s="19">
        <v>-0.31</v>
      </c>
      <c r="G186" s="19">
        <v>0.13</v>
      </c>
      <c r="H186" s="19">
        <v>-0.03</v>
      </c>
      <c r="I186" s="19">
        <v>-0.25</v>
      </c>
      <c r="J186" s="19">
        <v>0.17</v>
      </c>
      <c r="K186" s="19">
        <v>0.49</v>
      </c>
      <c r="L186" s="19">
        <v>0.05</v>
      </c>
      <c r="M186" s="19">
        <v>0.08</v>
      </c>
      <c r="N186" s="64">
        <f t="shared" si="5"/>
        <v>31413</v>
      </c>
    </row>
    <row r="187" spans="2:14" x14ac:dyDescent="0.25">
      <c r="B187" s="7">
        <v>1986</v>
      </c>
      <c r="C187" s="3">
        <v>2</v>
      </c>
      <c r="D187" s="4">
        <f t="shared" si="4"/>
        <v>31444</v>
      </c>
      <c r="E187" s="19">
        <v>-0.44</v>
      </c>
      <c r="F187" s="19">
        <v>-0.45</v>
      </c>
      <c r="G187" s="19">
        <v>-0.05</v>
      </c>
      <c r="H187" s="19">
        <v>-0.11</v>
      </c>
      <c r="I187" s="19">
        <v>-0.45</v>
      </c>
      <c r="J187" s="19">
        <v>0.17</v>
      </c>
      <c r="K187" s="19">
        <v>0.16</v>
      </c>
      <c r="L187" s="19">
        <v>0.04</v>
      </c>
      <c r="M187" s="19">
        <v>-0.16</v>
      </c>
      <c r="N187" s="64">
        <f t="shared" si="5"/>
        <v>31444</v>
      </c>
    </row>
    <row r="188" spans="2:14" x14ac:dyDescent="0.25">
      <c r="B188" s="7">
        <v>1986</v>
      </c>
      <c r="C188" s="3">
        <v>3</v>
      </c>
      <c r="D188" s="4">
        <f t="shared" si="4"/>
        <v>31472</v>
      </c>
      <c r="E188" s="19">
        <v>-0.77</v>
      </c>
      <c r="F188" s="19">
        <v>-0.61</v>
      </c>
      <c r="G188" s="19">
        <v>-0.28000000000000003</v>
      </c>
      <c r="H188" s="19">
        <v>-0.35</v>
      </c>
      <c r="I188" s="19">
        <v>-0.56999999999999995</v>
      </c>
      <c r="J188" s="19">
        <v>0.01</v>
      </c>
      <c r="K188" s="19">
        <v>0.01</v>
      </c>
      <c r="L188" s="19">
        <v>-0.16</v>
      </c>
      <c r="M188" s="19">
        <v>-0.23</v>
      </c>
      <c r="N188" s="64">
        <f t="shared" si="5"/>
        <v>31472</v>
      </c>
    </row>
    <row r="189" spans="2:14" x14ac:dyDescent="0.25">
      <c r="B189" s="7">
        <v>1986</v>
      </c>
      <c r="C189" s="3">
        <v>4</v>
      </c>
      <c r="D189" s="4">
        <f t="shared" si="4"/>
        <v>31503</v>
      </c>
      <c r="E189" s="19">
        <v>-1.08</v>
      </c>
      <c r="F189" s="19">
        <v>-1.32</v>
      </c>
      <c r="G189" s="19">
        <v>-0.98</v>
      </c>
      <c r="H189" s="19">
        <v>-0.53</v>
      </c>
      <c r="I189" s="19">
        <v>-0.68</v>
      </c>
      <c r="J189" s="19">
        <v>-0.41</v>
      </c>
      <c r="K189" s="19">
        <v>-0.18</v>
      </c>
      <c r="L189" s="19">
        <v>-0.15</v>
      </c>
      <c r="M189" s="19">
        <v>-0.3</v>
      </c>
      <c r="N189" s="64">
        <f t="shared" si="5"/>
        <v>31503</v>
      </c>
    </row>
    <row r="190" spans="2:14" x14ac:dyDescent="0.25">
      <c r="B190" s="7">
        <v>1986</v>
      </c>
      <c r="C190" s="3">
        <v>5</v>
      </c>
      <c r="D190" s="4">
        <f t="shared" si="4"/>
        <v>31533</v>
      </c>
      <c r="E190" s="19">
        <v>1.6</v>
      </c>
      <c r="F190" s="19">
        <v>-0.47</v>
      </c>
      <c r="G190" s="19">
        <v>-0.63</v>
      </c>
      <c r="H190" s="19">
        <v>-0.26</v>
      </c>
      <c r="I190" s="19">
        <v>-0.31</v>
      </c>
      <c r="J190" s="19">
        <v>-0.17</v>
      </c>
      <c r="K190" s="19">
        <v>-0.08</v>
      </c>
      <c r="L190" s="19">
        <v>-0.01</v>
      </c>
      <c r="M190" s="19">
        <v>-0.17</v>
      </c>
      <c r="N190" s="64">
        <f t="shared" si="5"/>
        <v>31533</v>
      </c>
    </row>
    <row r="191" spans="2:14" x14ac:dyDescent="0.25">
      <c r="B191" s="7">
        <v>1986</v>
      </c>
      <c r="C191" s="3">
        <v>6</v>
      </c>
      <c r="D191" s="4">
        <f t="shared" si="4"/>
        <v>31564</v>
      </c>
      <c r="E191" s="19">
        <v>0.43</v>
      </c>
      <c r="F191" s="19">
        <v>0.35</v>
      </c>
      <c r="G191" s="19">
        <v>-0.5</v>
      </c>
      <c r="H191" s="19">
        <v>-0.23</v>
      </c>
      <c r="I191" s="19">
        <v>-0.28999999999999998</v>
      </c>
      <c r="J191" s="19">
        <v>-0.13</v>
      </c>
      <c r="K191" s="19">
        <v>-0.06</v>
      </c>
      <c r="L191" s="19">
        <v>-0.02</v>
      </c>
      <c r="M191" s="19">
        <v>-0.16</v>
      </c>
      <c r="N191" s="64">
        <f t="shared" si="5"/>
        <v>31564</v>
      </c>
    </row>
    <row r="192" spans="2:14" x14ac:dyDescent="0.25">
      <c r="B192" s="7">
        <v>1986</v>
      </c>
      <c r="C192" s="3">
        <v>7</v>
      </c>
      <c r="D192" s="4">
        <f t="shared" si="4"/>
        <v>31594</v>
      </c>
      <c r="E192" s="19">
        <v>0</v>
      </c>
      <c r="F192" s="19">
        <v>1.43</v>
      </c>
      <c r="G192" s="19">
        <v>-0.77</v>
      </c>
      <c r="H192" s="19">
        <v>-0.73</v>
      </c>
      <c r="I192" s="19">
        <v>-0.28999999999999998</v>
      </c>
      <c r="J192" s="19">
        <v>-0.14000000000000001</v>
      </c>
      <c r="K192" s="19">
        <v>-0.06</v>
      </c>
      <c r="L192" s="19">
        <v>-7.0000000000000007E-2</v>
      </c>
      <c r="M192" s="19">
        <v>-0.17</v>
      </c>
      <c r="N192" s="64">
        <f t="shared" si="5"/>
        <v>31594</v>
      </c>
    </row>
    <row r="193" spans="2:14" x14ac:dyDescent="0.25">
      <c r="B193" s="7">
        <v>1986</v>
      </c>
      <c r="C193" s="3">
        <v>8</v>
      </c>
      <c r="D193" s="4">
        <f t="shared" si="4"/>
        <v>31625</v>
      </c>
      <c r="E193" s="19">
        <v>-0.24</v>
      </c>
      <c r="F193" s="19">
        <v>-0.34</v>
      </c>
      <c r="G193" s="19">
        <v>-0.57999999999999996</v>
      </c>
      <c r="H193" s="19">
        <v>-0.68</v>
      </c>
      <c r="I193" s="19">
        <v>-0.3</v>
      </c>
      <c r="J193" s="19">
        <v>-0.14000000000000001</v>
      </c>
      <c r="K193" s="19">
        <v>-0.06</v>
      </c>
      <c r="L193" s="19">
        <v>-0.08</v>
      </c>
      <c r="M193" s="19">
        <v>-0.16</v>
      </c>
      <c r="N193" s="64">
        <f t="shared" si="5"/>
        <v>31625</v>
      </c>
    </row>
    <row r="194" spans="2:14" x14ac:dyDescent="0.25">
      <c r="B194" s="7">
        <v>1986</v>
      </c>
      <c r="C194" s="3">
        <v>9</v>
      </c>
      <c r="D194" s="4">
        <f t="shared" si="4"/>
        <v>31656</v>
      </c>
      <c r="E194" s="19">
        <v>1.22</v>
      </c>
      <c r="F194" s="19">
        <v>0.56999999999999995</v>
      </c>
      <c r="G194" s="19">
        <v>0.41</v>
      </c>
      <c r="H194" s="19">
        <v>-0.49</v>
      </c>
      <c r="I194" s="19">
        <v>-0.22</v>
      </c>
      <c r="J194" s="19">
        <v>-0.05</v>
      </c>
      <c r="K194" s="19">
        <v>0.04</v>
      </c>
      <c r="L194" s="19">
        <v>0.02</v>
      </c>
      <c r="M194" s="19">
        <v>-0.09</v>
      </c>
      <c r="N194" s="64">
        <f t="shared" si="5"/>
        <v>31656</v>
      </c>
    </row>
    <row r="195" spans="2:14" x14ac:dyDescent="0.25">
      <c r="B195" s="7">
        <v>1986</v>
      </c>
      <c r="C195" s="3">
        <v>10</v>
      </c>
      <c r="D195" s="4">
        <f t="shared" si="4"/>
        <v>31686</v>
      </c>
      <c r="E195" s="19">
        <v>-0.24</v>
      </c>
      <c r="F195" s="19">
        <v>0.03</v>
      </c>
      <c r="G195" s="19">
        <v>0.68</v>
      </c>
      <c r="H195" s="19">
        <v>-0.8</v>
      </c>
      <c r="I195" s="19">
        <v>-0.8</v>
      </c>
      <c r="J195" s="19">
        <v>0.03</v>
      </c>
      <c r="K195" s="19">
        <v>-0.22</v>
      </c>
      <c r="L195" s="19">
        <v>0.05</v>
      </c>
      <c r="M195" s="19">
        <v>-0.08</v>
      </c>
      <c r="N195" s="64">
        <f t="shared" si="5"/>
        <v>31686</v>
      </c>
    </row>
    <row r="196" spans="2:14" x14ac:dyDescent="0.25">
      <c r="B196" s="7">
        <v>1986</v>
      </c>
      <c r="C196" s="3">
        <v>11</v>
      </c>
      <c r="D196" s="4">
        <f t="shared" ref="D196:D259" si="6">DATE(B196,C196,1)</f>
        <v>31717</v>
      </c>
      <c r="E196" s="19">
        <v>-0.28000000000000003</v>
      </c>
      <c r="F196" s="19">
        <v>-0.23</v>
      </c>
      <c r="G196" s="19">
        <v>-0.36</v>
      </c>
      <c r="H196" s="19">
        <v>-0.66</v>
      </c>
      <c r="I196" s="19">
        <v>-0.81</v>
      </c>
      <c r="J196" s="19">
        <v>-0.64</v>
      </c>
      <c r="K196" s="19">
        <v>-0.36</v>
      </c>
      <c r="L196" s="19">
        <v>0.02</v>
      </c>
      <c r="M196" s="19">
        <v>-0.44</v>
      </c>
      <c r="N196" s="64">
        <f t="shared" ref="N196:N259" si="7">D196</f>
        <v>31717</v>
      </c>
    </row>
    <row r="197" spans="2:14" x14ac:dyDescent="0.25">
      <c r="B197" s="7">
        <v>1986</v>
      </c>
      <c r="C197" s="3">
        <v>12</v>
      </c>
      <c r="D197" s="4">
        <f t="shared" si="6"/>
        <v>31747</v>
      </c>
      <c r="E197" s="19">
        <v>0.41</v>
      </c>
      <c r="F197" s="19">
        <v>-0.06</v>
      </c>
      <c r="G197" s="19">
        <v>-0.04</v>
      </c>
      <c r="H197" s="19">
        <v>0.01</v>
      </c>
      <c r="I197" s="19">
        <v>-0.41</v>
      </c>
      <c r="J197" s="19">
        <v>-0.36</v>
      </c>
      <c r="K197" s="19">
        <v>-0.23</v>
      </c>
      <c r="L197" s="19">
        <v>0.09</v>
      </c>
      <c r="M197" s="19">
        <v>-0.31</v>
      </c>
      <c r="N197" s="64">
        <f t="shared" si="7"/>
        <v>31747</v>
      </c>
    </row>
    <row r="198" spans="2:14" x14ac:dyDescent="0.25">
      <c r="B198" s="7">
        <v>1987</v>
      </c>
      <c r="C198" s="3">
        <v>1</v>
      </c>
      <c r="D198" s="4">
        <f t="shared" si="6"/>
        <v>31778</v>
      </c>
      <c r="E198" s="19">
        <v>0.34</v>
      </c>
      <c r="F198" s="19">
        <v>0.18</v>
      </c>
      <c r="G198" s="19">
        <v>7.0000000000000007E-2</v>
      </c>
      <c r="H198" s="19">
        <v>0.32</v>
      </c>
      <c r="I198" s="19">
        <v>-0.35</v>
      </c>
      <c r="J198" s="19">
        <v>-0.45</v>
      </c>
      <c r="K198" s="19">
        <v>-0.08</v>
      </c>
      <c r="L198" s="19">
        <v>0.21</v>
      </c>
      <c r="M198" s="19">
        <v>-0.13</v>
      </c>
      <c r="N198" s="64">
        <f t="shared" si="7"/>
        <v>31778</v>
      </c>
    </row>
    <row r="199" spans="2:14" x14ac:dyDescent="0.25">
      <c r="B199" s="7">
        <v>1987</v>
      </c>
      <c r="C199" s="3">
        <v>2</v>
      </c>
      <c r="D199" s="4">
        <f t="shared" si="6"/>
        <v>31809</v>
      </c>
      <c r="E199" s="19">
        <v>-0.76</v>
      </c>
      <c r="F199" s="19">
        <v>0.05</v>
      </c>
      <c r="G199" s="19">
        <v>-0.19</v>
      </c>
      <c r="H199" s="19">
        <v>-0.24</v>
      </c>
      <c r="I199" s="19">
        <v>-0.44</v>
      </c>
      <c r="J199" s="19">
        <v>-0.65</v>
      </c>
      <c r="K199" s="19">
        <v>-0.14000000000000001</v>
      </c>
      <c r="L199" s="19">
        <v>-0.14000000000000001</v>
      </c>
      <c r="M199" s="19">
        <v>-0.18</v>
      </c>
      <c r="N199" s="64">
        <f t="shared" si="7"/>
        <v>31809</v>
      </c>
    </row>
    <row r="200" spans="2:14" x14ac:dyDescent="0.25">
      <c r="B200" s="7">
        <v>1987</v>
      </c>
      <c r="C200" s="3">
        <v>3</v>
      </c>
      <c r="D200" s="4">
        <f t="shared" si="6"/>
        <v>31837</v>
      </c>
      <c r="E200" s="19">
        <v>2.33</v>
      </c>
      <c r="F200" s="19">
        <v>1.26</v>
      </c>
      <c r="G200" s="19">
        <v>0.91</v>
      </c>
      <c r="H200" s="19">
        <v>0.91</v>
      </c>
      <c r="I200" s="19">
        <v>0.95</v>
      </c>
      <c r="J200" s="19">
        <v>0.28999999999999998</v>
      </c>
      <c r="K200" s="19">
        <v>0.51</v>
      </c>
      <c r="L200" s="19">
        <v>0.46</v>
      </c>
      <c r="M200" s="19">
        <v>0.3</v>
      </c>
      <c r="N200" s="64">
        <f t="shared" si="7"/>
        <v>31837</v>
      </c>
    </row>
    <row r="201" spans="2:14" x14ac:dyDescent="0.25">
      <c r="B201" s="7">
        <v>1987</v>
      </c>
      <c r="C201" s="3">
        <v>4</v>
      </c>
      <c r="D201" s="4">
        <f t="shared" si="6"/>
        <v>31868</v>
      </c>
      <c r="E201" s="19">
        <v>0.27</v>
      </c>
      <c r="F201" s="19">
        <v>1.49</v>
      </c>
      <c r="G201" s="19">
        <v>0.98</v>
      </c>
      <c r="H201" s="19">
        <v>0.94</v>
      </c>
      <c r="I201" s="19">
        <v>1.1399999999999999</v>
      </c>
      <c r="J201" s="19">
        <v>0.36</v>
      </c>
      <c r="K201" s="19">
        <v>0.28000000000000003</v>
      </c>
      <c r="L201" s="19">
        <v>0.41</v>
      </c>
      <c r="M201" s="19">
        <v>0.42</v>
      </c>
      <c r="N201" s="64">
        <f t="shared" si="7"/>
        <v>31868</v>
      </c>
    </row>
    <row r="202" spans="2:14" x14ac:dyDescent="0.25">
      <c r="B202" s="7">
        <v>1987</v>
      </c>
      <c r="C202" s="3">
        <v>5</v>
      </c>
      <c r="D202" s="4">
        <f t="shared" si="6"/>
        <v>31898</v>
      </c>
      <c r="E202" s="19">
        <v>0.18</v>
      </c>
      <c r="F202" s="19">
        <v>2.17</v>
      </c>
      <c r="G202" s="19">
        <v>1.07</v>
      </c>
      <c r="H202" s="19">
        <v>0.92</v>
      </c>
      <c r="I202" s="19">
        <v>0.91</v>
      </c>
      <c r="J202" s="19">
        <v>0.41</v>
      </c>
      <c r="K202" s="19">
        <v>0.35</v>
      </c>
      <c r="L202" s="19">
        <v>0.37</v>
      </c>
      <c r="M202" s="19">
        <v>0.45</v>
      </c>
      <c r="N202" s="64">
        <f t="shared" si="7"/>
        <v>31898</v>
      </c>
    </row>
    <row r="203" spans="2:14" x14ac:dyDescent="0.25">
      <c r="B203" s="7">
        <v>1987</v>
      </c>
      <c r="C203" s="3">
        <v>6</v>
      </c>
      <c r="D203" s="4">
        <f t="shared" si="6"/>
        <v>31929</v>
      </c>
      <c r="E203" s="19">
        <v>-0.64</v>
      </c>
      <c r="F203" s="19">
        <v>0</v>
      </c>
      <c r="G203" s="19">
        <v>1.1499999999999999</v>
      </c>
      <c r="H203" s="19">
        <v>0.86</v>
      </c>
      <c r="I203" s="19">
        <v>0.87</v>
      </c>
      <c r="J203" s="19">
        <v>0.39</v>
      </c>
      <c r="K203" s="19">
        <v>0.35</v>
      </c>
      <c r="L203" s="19">
        <v>0.37</v>
      </c>
      <c r="M203" s="19">
        <v>0.41</v>
      </c>
      <c r="N203" s="64">
        <f t="shared" si="7"/>
        <v>31929</v>
      </c>
    </row>
    <row r="204" spans="2:14" x14ac:dyDescent="0.25">
      <c r="B204" s="7">
        <v>1987</v>
      </c>
      <c r="C204" s="3">
        <v>7</v>
      </c>
      <c r="D204" s="4">
        <f t="shared" si="6"/>
        <v>31959</v>
      </c>
      <c r="E204" s="19">
        <v>0.33</v>
      </c>
      <c r="F204" s="19">
        <v>-0.23</v>
      </c>
      <c r="G204" s="19">
        <v>1.41</v>
      </c>
      <c r="H204" s="19">
        <v>0.93</v>
      </c>
      <c r="I204" s="19">
        <v>0.88</v>
      </c>
      <c r="J204" s="19">
        <v>0.4</v>
      </c>
      <c r="K204" s="19">
        <v>0.35</v>
      </c>
      <c r="L204" s="19">
        <v>0.38</v>
      </c>
      <c r="M204" s="19">
        <v>0.37</v>
      </c>
      <c r="N204" s="64">
        <f t="shared" si="7"/>
        <v>31959</v>
      </c>
    </row>
    <row r="205" spans="2:14" x14ac:dyDescent="0.25">
      <c r="B205" s="7">
        <v>1987</v>
      </c>
      <c r="C205" s="3">
        <v>8</v>
      </c>
      <c r="D205" s="4">
        <f t="shared" si="6"/>
        <v>31990</v>
      </c>
      <c r="E205" s="19">
        <v>-0.05</v>
      </c>
      <c r="F205" s="19">
        <v>-0.88</v>
      </c>
      <c r="G205" s="19">
        <v>2.11</v>
      </c>
      <c r="H205" s="19">
        <v>1.03</v>
      </c>
      <c r="I205" s="19">
        <v>0.88</v>
      </c>
      <c r="J205" s="19">
        <v>0.4</v>
      </c>
      <c r="K205" s="19">
        <v>0.36</v>
      </c>
      <c r="L205" s="19">
        <v>0.38</v>
      </c>
      <c r="M205" s="19">
        <v>0.37</v>
      </c>
      <c r="N205" s="64">
        <f t="shared" si="7"/>
        <v>31990</v>
      </c>
    </row>
    <row r="206" spans="2:14" x14ac:dyDescent="0.25">
      <c r="B206" s="7">
        <v>1987</v>
      </c>
      <c r="C206" s="3">
        <v>9</v>
      </c>
      <c r="D206" s="4">
        <f t="shared" si="6"/>
        <v>32021</v>
      </c>
      <c r="E206" s="19">
        <v>0.04</v>
      </c>
      <c r="F206" s="19">
        <v>-0.3</v>
      </c>
      <c r="G206" s="19">
        <v>-0.19</v>
      </c>
      <c r="H206" s="19">
        <v>1.1200000000000001</v>
      </c>
      <c r="I206" s="19">
        <v>0.84</v>
      </c>
      <c r="J206" s="19">
        <v>0.43</v>
      </c>
      <c r="K206" s="19">
        <v>0.41</v>
      </c>
      <c r="L206" s="19">
        <v>0.43</v>
      </c>
      <c r="M206" s="19">
        <v>0.4</v>
      </c>
      <c r="N206" s="64">
        <f t="shared" si="7"/>
        <v>32021</v>
      </c>
    </row>
    <row r="207" spans="2:14" x14ac:dyDescent="0.25">
      <c r="B207" s="7">
        <v>1987</v>
      </c>
      <c r="C207" s="3">
        <v>10</v>
      </c>
      <c r="D207" s="4">
        <f t="shared" si="6"/>
        <v>32051</v>
      </c>
      <c r="E207" s="19">
        <v>0.35</v>
      </c>
      <c r="F207" s="19">
        <v>0.19</v>
      </c>
      <c r="G207" s="19">
        <v>-0.1</v>
      </c>
      <c r="H207" s="19">
        <v>1.28</v>
      </c>
      <c r="I207" s="19">
        <v>0.91</v>
      </c>
      <c r="J207" s="19">
        <v>0.14000000000000001</v>
      </c>
      <c r="K207" s="19">
        <v>0.53</v>
      </c>
      <c r="L207" s="19">
        <v>0.25</v>
      </c>
      <c r="M207" s="19">
        <v>0.48</v>
      </c>
      <c r="N207" s="64">
        <f t="shared" si="7"/>
        <v>32051</v>
      </c>
    </row>
    <row r="208" spans="2:14" x14ac:dyDescent="0.25">
      <c r="B208" s="7">
        <v>1987</v>
      </c>
      <c r="C208" s="3">
        <v>11</v>
      </c>
      <c r="D208" s="4">
        <f t="shared" si="6"/>
        <v>32082</v>
      </c>
      <c r="E208" s="19">
        <v>-0.14000000000000001</v>
      </c>
      <c r="F208" s="19">
        <v>-0.06</v>
      </c>
      <c r="G208" s="19">
        <v>-0.24</v>
      </c>
      <c r="H208" s="19">
        <v>1.41</v>
      </c>
      <c r="I208" s="19">
        <v>0.86</v>
      </c>
      <c r="J208" s="19">
        <v>0.1</v>
      </c>
      <c r="K208" s="19">
        <v>-0.01</v>
      </c>
      <c r="L208" s="19">
        <v>0.12</v>
      </c>
      <c r="M208" s="19">
        <v>0.46</v>
      </c>
      <c r="N208" s="64">
        <f t="shared" si="7"/>
        <v>32082</v>
      </c>
    </row>
    <row r="209" spans="2:14" x14ac:dyDescent="0.25">
      <c r="B209" s="7">
        <v>1987</v>
      </c>
      <c r="C209" s="3">
        <v>12</v>
      </c>
      <c r="D209" s="4">
        <f t="shared" si="6"/>
        <v>32112</v>
      </c>
      <c r="E209" s="19">
        <v>0.86</v>
      </c>
      <c r="F209" s="19">
        <v>0.6</v>
      </c>
      <c r="G209" s="19">
        <v>0.52</v>
      </c>
      <c r="H209" s="19">
        <v>0.42</v>
      </c>
      <c r="I209" s="19">
        <v>1.03</v>
      </c>
      <c r="J209" s="19">
        <v>0.51</v>
      </c>
      <c r="K209" s="19">
        <v>0.4</v>
      </c>
      <c r="L209" s="19">
        <v>0.4</v>
      </c>
      <c r="M209" s="19">
        <v>0.66</v>
      </c>
      <c r="N209" s="64">
        <f t="shared" si="7"/>
        <v>32112</v>
      </c>
    </row>
    <row r="210" spans="2:14" x14ac:dyDescent="0.25">
      <c r="B210" s="7">
        <v>1988</v>
      </c>
      <c r="C210" s="3">
        <v>1</v>
      </c>
      <c r="D210" s="4">
        <f t="shared" si="6"/>
        <v>32143</v>
      </c>
      <c r="E210" s="19">
        <v>0.34</v>
      </c>
      <c r="F210" s="19">
        <v>0.57999999999999996</v>
      </c>
      <c r="G210" s="19">
        <v>0.53</v>
      </c>
      <c r="H210" s="19">
        <v>0.45</v>
      </c>
      <c r="I210" s="19">
        <v>1.08</v>
      </c>
      <c r="J210" s="19">
        <v>0.53</v>
      </c>
      <c r="K210" s="19">
        <v>0.3</v>
      </c>
      <c r="L210" s="19">
        <v>0.51</v>
      </c>
      <c r="M210" s="19">
        <v>0.75</v>
      </c>
      <c r="N210" s="64">
        <f t="shared" si="7"/>
        <v>32143</v>
      </c>
    </row>
    <row r="211" spans="2:14" x14ac:dyDescent="0.25">
      <c r="B211" s="7">
        <v>1988</v>
      </c>
      <c r="C211" s="3">
        <v>2</v>
      </c>
      <c r="D211" s="4">
        <f t="shared" si="6"/>
        <v>32174</v>
      </c>
      <c r="E211" s="19">
        <v>0.98</v>
      </c>
      <c r="F211" s="19">
        <v>0.95</v>
      </c>
      <c r="G211" s="19">
        <v>0.8</v>
      </c>
      <c r="H211" s="19">
        <v>0.76</v>
      </c>
      <c r="I211" s="19">
        <v>1.58</v>
      </c>
      <c r="J211" s="19">
        <v>0.82</v>
      </c>
      <c r="K211" s="19">
        <v>0.46</v>
      </c>
      <c r="L211" s="19">
        <v>0.73</v>
      </c>
      <c r="M211" s="19">
        <v>0.69</v>
      </c>
      <c r="N211" s="64">
        <f t="shared" si="7"/>
        <v>32174</v>
      </c>
    </row>
    <row r="212" spans="2:14" x14ac:dyDescent="0.25">
      <c r="B212" s="7">
        <v>1988</v>
      </c>
      <c r="C212" s="3">
        <v>3</v>
      </c>
      <c r="D212" s="4">
        <f t="shared" si="6"/>
        <v>32203</v>
      </c>
      <c r="E212" s="19">
        <v>1.82</v>
      </c>
      <c r="F212" s="19">
        <v>1.48</v>
      </c>
      <c r="G212" s="19">
        <v>1.5</v>
      </c>
      <c r="H212" s="19">
        <v>1.44</v>
      </c>
      <c r="I212" s="19">
        <v>1.41</v>
      </c>
      <c r="J212" s="19">
        <v>1.57</v>
      </c>
      <c r="K212" s="19">
        <v>1.02</v>
      </c>
      <c r="L212" s="19">
        <v>1.1499999999999999</v>
      </c>
      <c r="M212" s="19">
        <v>1.0900000000000001</v>
      </c>
      <c r="N212" s="64">
        <f t="shared" si="7"/>
        <v>32203</v>
      </c>
    </row>
    <row r="213" spans="2:14" x14ac:dyDescent="0.25">
      <c r="B213" s="7">
        <v>1988</v>
      </c>
      <c r="C213" s="3">
        <v>4</v>
      </c>
      <c r="D213" s="4">
        <f t="shared" si="6"/>
        <v>32234</v>
      </c>
      <c r="E213" s="19">
        <v>-0.08</v>
      </c>
      <c r="F213" s="19">
        <v>1.67</v>
      </c>
      <c r="G213" s="19">
        <v>1.4</v>
      </c>
      <c r="H213" s="19">
        <v>1.41</v>
      </c>
      <c r="I213" s="19">
        <v>1.36</v>
      </c>
      <c r="J213" s="19">
        <v>1.63</v>
      </c>
      <c r="K213" s="19">
        <v>1.05</v>
      </c>
      <c r="L213" s="19">
        <v>0.95</v>
      </c>
      <c r="M213" s="19">
        <v>1.05</v>
      </c>
      <c r="N213" s="64">
        <f t="shared" si="7"/>
        <v>32234</v>
      </c>
    </row>
    <row r="214" spans="2:14" x14ac:dyDescent="0.25">
      <c r="B214" s="7">
        <v>1988</v>
      </c>
      <c r="C214" s="3">
        <v>5</v>
      </c>
      <c r="D214" s="4">
        <f t="shared" si="6"/>
        <v>32264</v>
      </c>
      <c r="E214" s="19">
        <v>0.47</v>
      </c>
      <c r="F214" s="19">
        <v>1.58</v>
      </c>
      <c r="G214" s="19">
        <v>1.46</v>
      </c>
      <c r="H214" s="19">
        <v>1.39</v>
      </c>
      <c r="I214" s="19">
        <v>1.37</v>
      </c>
      <c r="J214" s="19">
        <v>1.52</v>
      </c>
      <c r="K214" s="19">
        <v>1.1200000000000001</v>
      </c>
      <c r="L214" s="19">
        <v>1.04</v>
      </c>
      <c r="M214" s="19">
        <v>1.06</v>
      </c>
      <c r="N214" s="64">
        <f t="shared" si="7"/>
        <v>32264</v>
      </c>
    </row>
    <row r="215" spans="2:14" x14ac:dyDescent="0.25">
      <c r="B215" s="7">
        <v>1988</v>
      </c>
      <c r="C215" s="3">
        <v>6</v>
      </c>
      <c r="D215" s="4">
        <f t="shared" si="6"/>
        <v>32295</v>
      </c>
      <c r="E215" s="19">
        <v>-0.88</v>
      </c>
      <c r="F215" s="19">
        <v>-0.16</v>
      </c>
      <c r="G215" s="19">
        <v>1.32</v>
      </c>
      <c r="H215" s="19">
        <v>1.43</v>
      </c>
      <c r="I215" s="19">
        <v>1.36</v>
      </c>
      <c r="J215" s="19">
        <v>1.48</v>
      </c>
      <c r="K215" s="19">
        <v>1.1000000000000001</v>
      </c>
      <c r="L215" s="19">
        <v>1.03</v>
      </c>
      <c r="M215" s="19">
        <v>1.05</v>
      </c>
      <c r="N215" s="64">
        <f t="shared" si="7"/>
        <v>32295</v>
      </c>
    </row>
    <row r="216" spans="2:14" x14ac:dyDescent="0.25">
      <c r="B216" s="7">
        <v>1988</v>
      </c>
      <c r="C216" s="3">
        <v>7</v>
      </c>
      <c r="D216" s="4">
        <f t="shared" si="6"/>
        <v>32325</v>
      </c>
      <c r="E216" s="19">
        <v>1.8</v>
      </c>
      <c r="F216" s="19">
        <v>0.67</v>
      </c>
      <c r="G216" s="19">
        <v>1.77</v>
      </c>
      <c r="H216" s="19">
        <v>1.46</v>
      </c>
      <c r="I216" s="19">
        <v>1.44</v>
      </c>
      <c r="J216" s="19">
        <v>1.54</v>
      </c>
      <c r="K216" s="19">
        <v>1.1499999999999999</v>
      </c>
      <c r="L216" s="19">
        <v>1.08</v>
      </c>
      <c r="M216" s="19">
        <v>1.1000000000000001</v>
      </c>
      <c r="N216" s="64">
        <f t="shared" si="7"/>
        <v>32325</v>
      </c>
    </row>
    <row r="217" spans="2:14" x14ac:dyDescent="0.25">
      <c r="B217" s="7">
        <v>1988</v>
      </c>
      <c r="C217" s="3">
        <v>8</v>
      </c>
      <c r="D217" s="4">
        <f t="shared" si="6"/>
        <v>32356</v>
      </c>
      <c r="E217" s="19">
        <v>1.49</v>
      </c>
      <c r="F217" s="19">
        <v>1.3</v>
      </c>
      <c r="G217" s="19">
        <v>1.74</v>
      </c>
      <c r="H217" s="19">
        <v>1.55</v>
      </c>
      <c r="I217" s="19">
        <v>1.48</v>
      </c>
      <c r="J217" s="19">
        <v>1.57</v>
      </c>
      <c r="K217" s="19">
        <v>1.19</v>
      </c>
      <c r="L217" s="19">
        <v>1.1100000000000001</v>
      </c>
      <c r="M217" s="19">
        <v>1.1299999999999999</v>
      </c>
      <c r="N217" s="64">
        <f t="shared" si="7"/>
        <v>32356</v>
      </c>
    </row>
    <row r="218" spans="2:14" x14ac:dyDescent="0.25">
      <c r="B218" s="7">
        <v>1988</v>
      </c>
      <c r="C218" s="3">
        <v>9</v>
      </c>
      <c r="D218" s="4">
        <f t="shared" si="6"/>
        <v>32387</v>
      </c>
      <c r="E218" s="19">
        <v>-0.14000000000000001</v>
      </c>
      <c r="F218" s="19">
        <v>1.31</v>
      </c>
      <c r="G218" s="19">
        <v>0.28000000000000003</v>
      </c>
      <c r="H218" s="19">
        <v>1.47</v>
      </c>
      <c r="I218" s="19">
        <v>1.55</v>
      </c>
      <c r="J218" s="19">
        <v>1.58</v>
      </c>
      <c r="K218" s="19">
        <v>1.22</v>
      </c>
      <c r="L218" s="19">
        <v>1.1399999999999999</v>
      </c>
      <c r="M218" s="19">
        <v>1.18</v>
      </c>
      <c r="N218" s="64">
        <f t="shared" si="7"/>
        <v>32387</v>
      </c>
    </row>
    <row r="219" spans="2:14" x14ac:dyDescent="0.25">
      <c r="B219" s="7">
        <v>1988</v>
      </c>
      <c r="C219" s="3">
        <v>10</v>
      </c>
      <c r="D219" s="4">
        <f t="shared" si="6"/>
        <v>32417</v>
      </c>
      <c r="E219" s="19">
        <v>1.38</v>
      </c>
      <c r="F219" s="19">
        <v>1.32</v>
      </c>
      <c r="G219" s="19">
        <v>1.37</v>
      </c>
      <c r="H219" s="19">
        <v>2.08</v>
      </c>
      <c r="I219" s="19">
        <v>1.76</v>
      </c>
      <c r="J219" s="19">
        <v>1.77</v>
      </c>
      <c r="K219" s="19">
        <v>1.1499999999999999</v>
      </c>
      <c r="L219" s="19">
        <v>1.38</v>
      </c>
      <c r="M219" s="19">
        <v>1.1399999999999999</v>
      </c>
      <c r="N219" s="64">
        <f t="shared" si="7"/>
        <v>32417</v>
      </c>
    </row>
    <row r="220" spans="2:14" x14ac:dyDescent="0.25">
      <c r="B220" s="7">
        <v>1988</v>
      </c>
      <c r="C220" s="3">
        <v>11</v>
      </c>
      <c r="D220" s="4">
        <f t="shared" si="6"/>
        <v>32448</v>
      </c>
      <c r="E220" s="19">
        <v>0.12</v>
      </c>
      <c r="F220" s="19">
        <v>0.73</v>
      </c>
      <c r="G220" s="19">
        <v>0.91</v>
      </c>
      <c r="H220" s="19">
        <v>1.59</v>
      </c>
      <c r="I220" s="19">
        <v>1.65</v>
      </c>
      <c r="J220" s="19">
        <v>1.72</v>
      </c>
      <c r="K220" s="19">
        <v>1.1100000000000001</v>
      </c>
      <c r="L220" s="19">
        <v>0.91</v>
      </c>
      <c r="M220" s="19">
        <v>1.05</v>
      </c>
      <c r="N220" s="64">
        <f t="shared" si="7"/>
        <v>32448</v>
      </c>
    </row>
    <row r="221" spans="2:14" x14ac:dyDescent="0.25">
      <c r="B221" s="7">
        <v>1988</v>
      </c>
      <c r="C221" s="3">
        <v>12</v>
      </c>
      <c r="D221" s="4">
        <f t="shared" si="6"/>
        <v>32478</v>
      </c>
      <c r="E221" s="19">
        <v>1.1200000000000001</v>
      </c>
      <c r="F221" s="19">
        <v>1.33</v>
      </c>
      <c r="G221" s="19">
        <v>1.41</v>
      </c>
      <c r="H221" s="19">
        <v>1.24</v>
      </c>
      <c r="I221" s="19">
        <v>1.69</v>
      </c>
      <c r="J221" s="19">
        <v>2.02</v>
      </c>
      <c r="K221" s="19">
        <v>1.61</v>
      </c>
      <c r="L221" s="19">
        <v>1.34</v>
      </c>
      <c r="M221" s="19">
        <v>1.36</v>
      </c>
      <c r="N221" s="64">
        <f t="shared" si="7"/>
        <v>32478</v>
      </c>
    </row>
    <row r="222" spans="2:14" x14ac:dyDescent="0.25">
      <c r="B222" s="7">
        <v>1989</v>
      </c>
      <c r="C222" s="3">
        <v>1</v>
      </c>
      <c r="D222" s="4">
        <f t="shared" si="6"/>
        <v>32509</v>
      </c>
      <c r="E222" s="19">
        <v>0.54</v>
      </c>
      <c r="F222" s="19">
        <v>0.99</v>
      </c>
      <c r="G222" s="19">
        <v>1.34</v>
      </c>
      <c r="H222" s="19">
        <v>1.4</v>
      </c>
      <c r="I222" s="19">
        <v>1.85</v>
      </c>
      <c r="J222" s="19">
        <v>2.0099999999999998</v>
      </c>
      <c r="K222" s="19">
        <v>1.65</v>
      </c>
      <c r="L222" s="19">
        <v>1.32</v>
      </c>
      <c r="M222" s="19">
        <v>1.46</v>
      </c>
      <c r="N222" s="64">
        <f t="shared" si="7"/>
        <v>32509</v>
      </c>
    </row>
    <row r="223" spans="2:14" x14ac:dyDescent="0.25">
      <c r="B223" s="7">
        <v>1989</v>
      </c>
      <c r="C223" s="3">
        <v>2</v>
      </c>
      <c r="D223" s="4">
        <f t="shared" si="6"/>
        <v>32540</v>
      </c>
      <c r="E223" s="19">
        <v>-2.9</v>
      </c>
      <c r="F223" s="19">
        <v>0.39</v>
      </c>
      <c r="G223" s="19">
        <v>0.63</v>
      </c>
      <c r="H223" s="19">
        <v>0.74</v>
      </c>
      <c r="I223" s="19">
        <v>1.26</v>
      </c>
      <c r="J223" s="19">
        <v>1.86</v>
      </c>
      <c r="K223" s="19">
        <v>1.45</v>
      </c>
      <c r="L223" s="19">
        <v>1.03</v>
      </c>
      <c r="M223" s="19">
        <v>1.27</v>
      </c>
      <c r="N223" s="64">
        <f t="shared" si="7"/>
        <v>32540</v>
      </c>
    </row>
    <row r="224" spans="2:14" x14ac:dyDescent="0.25">
      <c r="B224" s="7">
        <v>1989</v>
      </c>
      <c r="C224" s="3">
        <v>3</v>
      </c>
      <c r="D224" s="4">
        <f t="shared" si="6"/>
        <v>32568</v>
      </c>
      <c r="E224" s="19">
        <v>-0.43</v>
      </c>
      <c r="F224" s="19">
        <v>-0.82</v>
      </c>
      <c r="G224" s="19">
        <v>0.48</v>
      </c>
      <c r="H224" s="19">
        <v>0.56999999999999995</v>
      </c>
      <c r="I224" s="19">
        <v>0.49</v>
      </c>
      <c r="J224" s="19">
        <v>1.27</v>
      </c>
      <c r="K224" s="19">
        <v>1.55</v>
      </c>
      <c r="L224" s="19">
        <v>1.1100000000000001</v>
      </c>
      <c r="M224" s="19">
        <v>1.27</v>
      </c>
      <c r="N224" s="64">
        <f t="shared" si="7"/>
        <v>32568</v>
      </c>
    </row>
    <row r="225" spans="2:14" x14ac:dyDescent="0.25">
      <c r="B225" s="7">
        <v>1989</v>
      </c>
      <c r="C225" s="3">
        <v>4</v>
      </c>
      <c r="D225" s="4">
        <f t="shared" si="6"/>
        <v>32599</v>
      </c>
      <c r="E225" s="19">
        <v>-1.98</v>
      </c>
      <c r="F225" s="19">
        <v>-2.77</v>
      </c>
      <c r="G225" s="19">
        <v>-0.13</v>
      </c>
      <c r="H225" s="19">
        <v>0.23</v>
      </c>
      <c r="I225" s="19">
        <v>0.28999999999999998</v>
      </c>
      <c r="J225" s="19">
        <v>1.1000000000000001</v>
      </c>
      <c r="K225" s="19">
        <v>1.52</v>
      </c>
      <c r="L225" s="19">
        <v>1.06</v>
      </c>
      <c r="M225" s="19">
        <v>1</v>
      </c>
      <c r="N225" s="64">
        <f t="shared" si="7"/>
        <v>32599</v>
      </c>
    </row>
    <row r="226" spans="2:14" x14ac:dyDescent="0.25">
      <c r="B226" s="7">
        <v>1989</v>
      </c>
      <c r="C226" s="3">
        <v>5</v>
      </c>
      <c r="D226" s="4">
        <f t="shared" si="6"/>
        <v>32629</v>
      </c>
      <c r="E226" s="19">
        <v>-0.1</v>
      </c>
      <c r="F226" s="19">
        <v>-1.44</v>
      </c>
      <c r="G226" s="19">
        <v>-0.14000000000000001</v>
      </c>
      <c r="H226" s="19">
        <v>0.13</v>
      </c>
      <c r="I226" s="19">
        <v>0.23</v>
      </c>
      <c r="J226" s="19">
        <v>1.0900000000000001</v>
      </c>
      <c r="K226" s="19">
        <v>1.4</v>
      </c>
      <c r="L226" s="19">
        <v>1.1000000000000001</v>
      </c>
      <c r="M226" s="19">
        <v>1.07</v>
      </c>
      <c r="N226" s="64">
        <f t="shared" si="7"/>
        <v>32629</v>
      </c>
    </row>
    <row r="227" spans="2:14" x14ac:dyDescent="0.25">
      <c r="B227" s="7">
        <v>1989</v>
      </c>
      <c r="C227" s="3">
        <v>6</v>
      </c>
      <c r="D227" s="4">
        <f t="shared" si="6"/>
        <v>32660</v>
      </c>
      <c r="E227" s="19">
        <v>0.28999999999999998</v>
      </c>
      <c r="F227" s="19">
        <v>-1.56</v>
      </c>
      <c r="G227" s="19">
        <v>-1.28</v>
      </c>
      <c r="H227" s="19">
        <v>0.16</v>
      </c>
      <c r="I227" s="19">
        <v>0.27</v>
      </c>
      <c r="J227" s="19">
        <v>1.1000000000000001</v>
      </c>
      <c r="K227" s="19">
        <v>1.39</v>
      </c>
      <c r="L227" s="19">
        <v>1.1000000000000001</v>
      </c>
      <c r="M227" s="19">
        <v>1.08</v>
      </c>
      <c r="N227" s="64">
        <f t="shared" si="7"/>
        <v>32660</v>
      </c>
    </row>
    <row r="228" spans="2:14" x14ac:dyDescent="0.25">
      <c r="B228" s="7">
        <v>1989</v>
      </c>
      <c r="C228" s="3">
        <v>7</v>
      </c>
      <c r="D228" s="4">
        <f t="shared" si="6"/>
        <v>32690</v>
      </c>
      <c r="E228" s="19">
        <v>0</v>
      </c>
      <c r="F228" s="19">
        <v>-0.3</v>
      </c>
      <c r="G228" s="19">
        <v>-2.82</v>
      </c>
      <c r="H228" s="19">
        <v>-0.21</v>
      </c>
      <c r="I228" s="19">
        <v>0.16</v>
      </c>
      <c r="J228" s="19">
        <v>1.0900000000000001</v>
      </c>
      <c r="K228" s="19">
        <v>1.38</v>
      </c>
      <c r="L228" s="19">
        <v>1.1000000000000001</v>
      </c>
      <c r="M228" s="19">
        <v>1.08</v>
      </c>
      <c r="N228" s="64">
        <f t="shared" si="7"/>
        <v>32690</v>
      </c>
    </row>
    <row r="229" spans="2:14" x14ac:dyDescent="0.25">
      <c r="B229" s="7">
        <v>1989</v>
      </c>
      <c r="C229" s="3">
        <v>8</v>
      </c>
      <c r="D229" s="4">
        <f t="shared" si="6"/>
        <v>32721</v>
      </c>
      <c r="E229" s="19">
        <v>-0.05</v>
      </c>
      <c r="F229" s="19">
        <v>-0.34</v>
      </c>
      <c r="G229" s="19">
        <v>-1.55</v>
      </c>
      <c r="H229" s="19">
        <v>-0.18</v>
      </c>
      <c r="I229" s="19">
        <v>0.1</v>
      </c>
      <c r="J229" s="19">
        <v>1.0900000000000001</v>
      </c>
      <c r="K229" s="19">
        <v>1.39</v>
      </c>
      <c r="L229" s="19">
        <v>1.1000000000000001</v>
      </c>
      <c r="M229" s="19">
        <v>1.08</v>
      </c>
      <c r="N229" s="64">
        <f t="shared" si="7"/>
        <v>32721</v>
      </c>
    </row>
    <row r="230" spans="2:14" x14ac:dyDescent="0.25">
      <c r="B230" s="7">
        <v>1989</v>
      </c>
      <c r="C230" s="3">
        <v>9</v>
      </c>
      <c r="D230" s="4">
        <f t="shared" si="6"/>
        <v>32752</v>
      </c>
      <c r="E230" s="19">
        <v>-0.79</v>
      </c>
      <c r="F230" s="19">
        <v>-1.3</v>
      </c>
      <c r="G230" s="19">
        <v>-2.04</v>
      </c>
      <c r="H230" s="19">
        <v>-1.45</v>
      </c>
      <c r="I230" s="19">
        <v>0.08</v>
      </c>
      <c r="J230" s="19">
        <v>1.1200000000000001</v>
      </c>
      <c r="K230" s="19">
        <v>1.36</v>
      </c>
      <c r="L230" s="19">
        <v>1.1100000000000001</v>
      </c>
      <c r="M230" s="19">
        <v>1.1200000000000001</v>
      </c>
      <c r="N230" s="64">
        <f t="shared" si="7"/>
        <v>32752</v>
      </c>
    </row>
    <row r="231" spans="2:14" x14ac:dyDescent="0.25">
      <c r="B231" s="7">
        <v>1989</v>
      </c>
      <c r="C231" s="3">
        <v>10</v>
      </c>
      <c r="D231" s="4">
        <f t="shared" si="6"/>
        <v>32782</v>
      </c>
      <c r="E231" s="19">
        <v>0.77</v>
      </c>
      <c r="F231" s="19">
        <v>0.51</v>
      </c>
      <c r="G231" s="19">
        <v>0.2</v>
      </c>
      <c r="H231" s="19">
        <v>-2.13</v>
      </c>
      <c r="I231" s="19">
        <v>-0.14000000000000001</v>
      </c>
      <c r="J231" s="19">
        <v>1.1399999999999999</v>
      </c>
      <c r="K231" s="19">
        <v>1.45</v>
      </c>
      <c r="L231" s="19">
        <v>0.94</v>
      </c>
      <c r="M231" s="19">
        <v>1.26</v>
      </c>
      <c r="N231" s="64">
        <f t="shared" si="7"/>
        <v>32782</v>
      </c>
    </row>
    <row r="232" spans="2:14" x14ac:dyDescent="0.25">
      <c r="B232" s="7">
        <v>1989</v>
      </c>
      <c r="C232" s="3">
        <v>11</v>
      </c>
      <c r="D232" s="4">
        <f t="shared" si="6"/>
        <v>32813</v>
      </c>
      <c r="E232" s="19">
        <v>0.77</v>
      </c>
      <c r="F232" s="19">
        <v>0.77</v>
      </c>
      <c r="G232" s="19">
        <v>0.7</v>
      </c>
      <c r="H232" s="19">
        <v>-0.28000000000000003</v>
      </c>
      <c r="I232" s="19">
        <v>0.11</v>
      </c>
      <c r="J232" s="19">
        <v>1.25</v>
      </c>
      <c r="K232" s="19">
        <v>1.56</v>
      </c>
      <c r="L232" s="19">
        <v>1.02</v>
      </c>
      <c r="M232" s="19">
        <v>0.93</v>
      </c>
      <c r="N232" s="64">
        <f t="shared" si="7"/>
        <v>32813</v>
      </c>
    </row>
    <row r="233" spans="2:14" x14ac:dyDescent="0.25">
      <c r="B233" s="7">
        <v>1989</v>
      </c>
      <c r="C233" s="3">
        <v>12</v>
      </c>
      <c r="D233" s="4">
        <f t="shared" si="6"/>
        <v>32843</v>
      </c>
      <c r="E233" s="19">
        <v>-1.06</v>
      </c>
      <c r="F233" s="19">
        <v>-0.2</v>
      </c>
      <c r="G233" s="19">
        <v>-0.34</v>
      </c>
      <c r="H233" s="19">
        <v>-0.79</v>
      </c>
      <c r="I233" s="19">
        <v>-1.1000000000000001</v>
      </c>
      <c r="J233" s="19">
        <v>0.67</v>
      </c>
      <c r="K233" s="19">
        <v>1.27</v>
      </c>
      <c r="L233" s="19">
        <v>0.85</v>
      </c>
      <c r="M233" s="19">
        <v>0.77</v>
      </c>
      <c r="N233" s="64">
        <f t="shared" si="7"/>
        <v>32843</v>
      </c>
    </row>
    <row r="234" spans="2:14" x14ac:dyDescent="0.25">
      <c r="B234" s="7">
        <v>1990</v>
      </c>
      <c r="C234" s="3">
        <v>1</v>
      </c>
      <c r="D234" s="4">
        <f t="shared" si="6"/>
        <v>32874</v>
      </c>
      <c r="E234" s="19">
        <v>-1.38</v>
      </c>
      <c r="F234" s="19">
        <v>-1.18</v>
      </c>
      <c r="G234" s="19">
        <v>-1.1200000000000001</v>
      </c>
      <c r="H234" s="19">
        <v>-1.21</v>
      </c>
      <c r="I234" s="19">
        <v>-2.14</v>
      </c>
      <c r="J234" s="19">
        <v>0.23</v>
      </c>
      <c r="K234" s="19">
        <v>0.87</v>
      </c>
      <c r="L234" s="19">
        <v>0.55000000000000004</v>
      </c>
      <c r="M234" s="19">
        <v>0.38</v>
      </c>
      <c r="N234" s="64">
        <f t="shared" si="7"/>
        <v>32874</v>
      </c>
    </row>
    <row r="235" spans="2:14" x14ac:dyDescent="0.25">
      <c r="B235" s="7">
        <v>1990</v>
      </c>
      <c r="C235" s="3">
        <v>2</v>
      </c>
      <c r="D235" s="4">
        <f t="shared" si="6"/>
        <v>32905</v>
      </c>
      <c r="E235" s="19">
        <v>1.1299999999999999</v>
      </c>
      <c r="F235" s="19">
        <v>-0.85</v>
      </c>
      <c r="G235" s="19">
        <v>-0.45</v>
      </c>
      <c r="H235" s="19">
        <v>-0.51</v>
      </c>
      <c r="I235" s="19">
        <v>-0.98</v>
      </c>
      <c r="J235" s="19">
        <v>0.27</v>
      </c>
      <c r="K235" s="19">
        <v>1.2</v>
      </c>
      <c r="L235" s="19">
        <v>0.81</v>
      </c>
      <c r="M235" s="19">
        <v>0.53</v>
      </c>
      <c r="N235" s="64">
        <f t="shared" si="7"/>
        <v>32905</v>
      </c>
    </row>
    <row r="236" spans="2:14" x14ac:dyDescent="0.25">
      <c r="B236" s="7">
        <v>1990</v>
      </c>
      <c r="C236" s="3">
        <v>3</v>
      </c>
      <c r="D236" s="4">
        <f t="shared" si="6"/>
        <v>32933</v>
      </c>
      <c r="E236" s="19">
        <v>-0.56000000000000005</v>
      </c>
      <c r="F236" s="19">
        <v>-0.55000000000000004</v>
      </c>
      <c r="G236" s="19">
        <v>-0.6</v>
      </c>
      <c r="H236" s="19">
        <v>-0.7</v>
      </c>
      <c r="I236" s="19">
        <v>-1.08</v>
      </c>
      <c r="J236" s="19">
        <v>-0.35</v>
      </c>
      <c r="K236" s="19">
        <v>0.52</v>
      </c>
      <c r="L236" s="19">
        <v>0.91</v>
      </c>
      <c r="M236" s="19">
        <v>0.57999999999999996</v>
      </c>
      <c r="N236" s="64">
        <f t="shared" si="7"/>
        <v>32933</v>
      </c>
    </row>
    <row r="237" spans="2:14" x14ac:dyDescent="0.25">
      <c r="B237" s="7">
        <v>1990</v>
      </c>
      <c r="C237" s="3">
        <v>4</v>
      </c>
      <c r="D237" s="4">
        <f t="shared" si="6"/>
        <v>32964</v>
      </c>
      <c r="E237" s="19">
        <v>-1.94</v>
      </c>
      <c r="F237" s="19">
        <v>-0.1</v>
      </c>
      <c r="G237" s="19">
        <v>-1.05</v>
      </c>
      <c r="H237" s="19">
        <v>-0.97</v>
      </c>
      <c r="I237" s="19">
        <v>-1.05</v>
      </c>
      <c r="J237" s="19">
        <v>-0.48</v>
      </c>
      <c r="K237" s="19">
        <v>0.38</v>
      </c>
      <c r="L237" s="19">
        <v>0.9</v>
      </c>
      <c r="M237" s="19">
        <v>0.53</v>
      </c>
      <c r="N237" s="64">
        <f t="shared" si="7"/>
        <v>32964</v>
      </c>
    </row>
    <row r="238" spans="2:14" x14ac:dyDescent="0.25">
      <c r="B238" s="7">
        <v>1990</v>
      </c>
      <c r="C238" s="3">
        <v>5</v>
      </c>
      <c r="D238" s="4">
        <f t="shared" si="6"/>
        <v>32994</v>
      </c>
      <c r="E238" s="19">
        <v>-1.46</v>
      </c>
      <c r="F238" s="19">
        <v>-1.96</v>
      </c>
      <c r="G238" s="19">
        <v>-1.48</v>
      </c>
      <c r="H238" s="19">
        <v>-1.06</v>
      </c>
      <c r="I238" s="19">
        <v>-1.1299999999999999</v>
      </c>
      <c r="J238" s="19">
        <v>-0.6</v>
      </c>
      <c r="K238" s="19">
        <v>0.32</v>
      </c>
      <c r="L238" s="19">
        <v>0.73</v>
      </c>
      <c r="M238" s="19">
        <v>0.53</v>
      </c>
      <c r="N238" s="64">
        <f t="shared" si="7"/>
        <v>32994</v>
      </c>
    </row>
    <row r="239" spans="2:14" x14ac:dyDescent="0.25">
      <c r="B239" s="7">
        <v>1990</v>
      </c>
      <c r="C239" s="3">
        <v>6</v>
      </c>
      <c r="D239" s="4">
        <f t="shared" si="6"/>
        <v>33025</v>
      </c>
      <c r="E239" s="19">
        <v>-0.41</v>
      </c>
      <c r="F239" s="19">
        <v>-3.1</v>
      </c>
      <c r="G239" s="19">
        <v>-1.18</v>
      </c>
      <c r="H239" s="19">
        <v>-1.1000000000000001</v>
      </c>
      <c r="I239" s="19">
        <v>-1.17</v>
      </c>
      <c r="J239" s="19">
        <v>-0.57999999999999996</v>
      </c>
      <c r="K239" s="19">
        <v>0.33</v>
      </c>
      <c r="L239" s="19">
        <v>0.71</v>
      </c>
      <c r="M239" s="19">
        <v>0.52</v>
      </c>
      <c r="N239" s="64">
        <f t="shared" si="7"/>
        <v>33025</v>
      </c>
    </row>
    <row r="240" spans="2:14" x14ac:dyDescent="0.25">
      <c r="B240" s="7">
        <v>1990</v>
      </c>
      <c r="C240" s="3">
        <v>7</v>
      </c>
      <c r="D240" s="4">
        <f t="shared" si="6"/>
        <v>33055</v>
      </c>
      <c r="E240" s="19">
        <v>0.33</v>
      </c>
      <c r="F240" s="19">
        <v>-1.65</v>
      </c>
      <c r="G240" s="19">
        <v>-0.43</v>
      </c>
      <c r="H240" s="19">
        <v>-1.25</v>
      </c>
      <c r="I240" s="19">
        <v>-1.1499999999999999</v>
      </c>
      <c r="J240" s="19">
        <v>-0.64</v>
      </c>
      <c r="K240" s="19">
        <v>0.32</v>
      </c>
      <c r="L240" s="19">
        <v>0.72</v>
      </c>
      <c r="M240" s="19">
        <v>0.52</v>
      </c>
      <c r="N240" s="64">
        <f t="shared" si="7"/>
        <v>33055</v>
      </c>
    </row>
    <row r="241" spans="2:14" x14ac:dyDescent="0.25">
      <c r="B241" s="7">
        <v>1990</v>
      </c>
      <c r="C241" s="3">
        <v>8</v>
      </c>
      <c r="D241" s="4">
        <f t="shared" si="6"/>
        <v>33086</v>
      </c>
      <c r="E241" s="19">
        <v>0.18</v>
      </c>
      <c r="F241" s="19">
        <v>-0.5</v>
      </c>
      <c r="G241" s="19">
        <v>-2.08</v>
      </c>
      <c r="H241" s="19">
        <v>-1.55</v>
      </c>
      <c r="I241" s="19">
        <v>-1.1200000000000001</v>
      </c>
      <c r="J241" s="19">
        <v>-0.68</v>
      </c>
      <c r="K241" s="19">
        <v>0.33</v>
      </c>
      <c r="L241" s="19">
        <v>0.73</v>
      </c>
      <c r="M241" s="19">
        <v>0.53</v>
      </c>
      <c r="N241" s="64">
        <f t="shared" si="7"/>
        <v>33086</v>
      </c>
    </row>
    <row r="242" spans="2:14" x14ac:dyDescent="0.25">
      <c r="B242" s="7">
        <v>1990</v>
      </c>
      <c r="C242" s="3">
        <v>9</v>
      </c>
      <c r="D242" s="4">
        <f t="shared" si="6"/>
        <v>33117</v>
      </c>
      <c r="E242" s="19">
        <v>-0.79</v>
      </c>
      <c r="F242" s="19">
        <v>-0.6</v>
      </c>
      <c r="G242" s="19">
        <v>-3.11</v>
      </c>
      <c r="H242" s="19">
        <v>-1.3</v>
      </c>
      <c r="I242" s="19">
        <v>-1.2</v>
      </c>
      <c r="J242" s="19">
        <v>-0.7</v>
      </c>
      <c r="K242" s="19">
        <v>0.36</v>
      </c>
      <c r="L242" s="19">
        <v>0.71</v>
      </c>
      <c r="M242" s="19">
        <v>0.55000000000000004</v>
      </c>
      <c r="N242" s="64">
        <f t="shared" si="7"/>
        <v>33117</v>
      </c>
    </row>
    <row r="243" spans="2:14" x14ac:dyDescent="0.25">
      <c r="B243" s="7">
        <v>1990</v>
      </c>
      <c r="C243" s="3">
        <v>10</v>
      </c>
      <c r="D243" s="4">
        <f t="shared" si="6"/>
        <v>33147</v>
      </c>
      <c r="E243" s="19">
        <v>-1.3</v>
      </c>
      <c r="F243" s="19">
        <v>-1.5</v>
      </c>
      <c r="G243" s="19">
        <v>-2.27</v>
      </c>
      <c r="H243" s="19">
        <v>-0.92</v>
      </c>
      <c r="I243" s="19">
        <v>-1.61</v>
      </c>
      <c r="J243" s="19">
        <v>-1.1000000000000001</v>
      </c>
      <c r="K243" s="19">
        <v>0.22</v>
      </c>
      <c r="L243" s="19">
        <v>0.63</v>
      </c>
      <c r="M243" s="19">
        <v>0.22</v>
      </c>
      <c r="N243" s="64">
        <f t="shared" si="7"/>
        <v>33147</v>
      </c>
    </row>
    <row r="244" spans="2:14" x14ac:dyDescent="0.25">
      <c r="B244" s="7">
        <v>1990</v>
      </c>
      <c r="C244" s="3">
        <v>11</v>
      </c>
      <c r="D244" s="4">
        <f t="shared" si="6"/>
        <v>33178</v>
      </c>
      <c r="E244" s="19">
        <v>-1.43</v>
      </c>
      <c r="F244" s="19">
        <v>-2.04</v>
      </c>
      <c r="G244" s="19">
        <v>-2.21</v>
      </c>
      <c r="H244" s="19">
        <v>-2.93</v>
      </c>
      <c r="I244" s="19">
        <v>-2.23</v>
      </c>
      <c r="J244" s="19">
        <v>-1.3</v>
      </c>
      <c r="K244" s="19">
        <v>0.06</v>
      </c>
      <c r="L244" s="19">
        <v>0.49</v>
      </c>
      <c r="M244" s="19">
        <v>0.05</v>
      </c>
      <c r="N244" s="64">
        <f t="shared" si="7"/>
        <v>33178</v>
      </c>
    </row>
    <row r="245" spans="2:14" x14ac:dyDescent="0.25">
      <c r="B245" s="7">
        <v>1990</v>
      </c>
      <c r="C245" s="3">
        <v>12</v>
      </c>
      <c r="D245" s="4">
        <f t="shared" si="6"/>
        <v>33208</v>
      </c>
      <c r="E245" s="19">
        <v>-0.77</v>
      </c>
      <c r="F245" s="19">
        <v>-2</v>
      </c>
      <c r="G245" s="19">
        <v>-2.1</v>
      </c>
      <c r="H245" s="19">
        <v>-2.82</v>
      </c>
      <c r="I245" s="19">
        <v>-2.0299999999999998</v>
      </c>
      <c r="J245" s="19">
        <v>-2.3199999999999998</v>
      </c>
      <c r="K245" s="19">
        <v>-0.53</v>
      </c>
      <c r="L245" s="19">
        <v>0.15</v>
      </c>
      <c r="M245" s="19">
        <v>-0.1</v>
      </c>
      <c r="N245" s="64">
        <f t="shared" si="7"/>
        <v>33208</v>
      </c>
    </row>
    <row r="246" spans="2:14" x14ac:dyDescent="0.25">
      <c r="B246" s="7">
        <v>1991</v>
      </c>
      <c r="C246" s="3">
        <v>1</v>
      </c>
      <c r="D246" s="4">
        <f t="shared" si="6"/>
        <v>33239</v>
      </c>
      <c r="E246" s="19">
        <v>-0.14000000000000001</v>
      </c>
      <c r="F246" s="19">
        <v>-1.33</v>
      </c>
      <c r="G246" s="19">
        <v>-1.87</v>
      </c>
      <c r="H246" s="19">
        <v>-2.14</v>
      </c>
      <c r="I246" s="19">
        <v>-1.59</v>
      </c>
      <c r="J246" s="19">
        <v>-2.61</v>
      </c>
      <c r="K246" s="19">
        <v>-0.69</v>
      </c>
      <c r="L246" s="19">
        <v>0</v>
      </c>
      <c r="M246" s="19">
        <v>-0.18</v>
      </c>
      <c r="N246" s="64">
        <f t="shared" si="7"/>
        <v>33239</v>
      </c>
    </row>
    <row r="247" spans="2:14" x14ac:dyDescent="0.25">
      <c r="B247" s="7">
        <v>1991</v>
      </c>
      <c r="C247" s="3">
        <v>2</v>
      </c>
      <c r="D247" s="4">
        <f t="shared" si="6"/>
        <v>33270</v>
      </c>
      <c r="E247" s="19">
        <v>-0.33</v>
      </c>
      <c r="F247" s="19">
        <v>-0.86</v>
      </c>
      <c r="G247" s="19">
        <v>-1.77</v>
      </c>
      <c r="H247" s="19">
        <v>-1.88</v>
      </c>
      <c r="I247" s="19">
        <v>-2.38</v>
      </c>
      <c r="J247" s="19">
        <v>-2.25</v>
      </c>
      <c r="K247" s="19">
        <v>-0.98</v>
      </c>
      <c r="L247" s="19">
        <v>0.05</v>
      </c>
      <c r="M247" s="19">
        <v>-0.17</v>
      </c>
      <c r="N247" s="64">
        <f t="shared" si="7"/>
        <v>33270</v>
      </c>
    </row>
    <row r="248" spans="2:14" x14ac:dyDescent="0.25">
      <c r="B248" s="7">
        <v>1991</v>
      </c>
      <c r="C248" s="3">
        <v>3</v>
      </c>
      <c r="D248" s="4">
        <f t="shared" si="6"/>
        <v>33298</v>
      </c>
      <c r="E248" s="19">
        <v>-0.2</v>
      </c>
      <c r="F248" s="19">
        <v>-0.56999999999999995</v>
      </c>
      <c r="G248" s="19">
        <v>-1.75</v>
      </c>
      <c r="H248" s="19">
        <v>-1.81</v>
      </c>
      <c r="I248" s="19">
        <v>-2.4</v>
      </c>
      <c r="J248" s="19">
        <v>-2.31</v>
      </c>
      <c r="K248" s="19">
        <v>-1.57</v>
      </c>
      <c r="L248" s="19">
        <v>-0.57999999999999996</v>
      </c>
      <c r="M248" s="19">
        <v>-7.0000000000000007E-2</v>
      </c>
      <c r="N248" s="64">
        <f t="shared" si="7"/>
        <v>33298</v>
      </c>
    </row>
    <row r="249" spans="2:14" x14ac:dyDescent="0.25">
      <c r="B249" s="7">
        <v>1991</v>
      </c>
      <c r="C249" s="3">
        <v>4</v>
      </c>
      <c r="D249" s="4">
        <f t="shared" si="6"/>
        <v>33329</v>
      </c>
      <c r="E249" s="19">
        <v>-0.35</v>
      </c>
      <c r="F249" s="19">
        <v>-0.69</v>
      </c>
      <c r="G249" s="19">
        <v>-1.53</v>
      </c>
      <c r="H249" s="19">
        <v>-1.92</v>
      </c>
      <c r="I249" s="19">
        <v>-2.14</v>
      </c>
      <c r="J249" s="19">
        <v>-2.11</v>
      </c>
      <c r="K249" s="19">
        <v>-1.58</v>
      </c>
      <c r="L249" s="19">
        <v>-0.64</v>
      </c>
      <c r="M249" s="19">
        <v>-0.02</v>
      </c>
      <c r="N249" s="64">
        <f t="shared" si="7"/>
        <v>33329</v>
      </c>
    </row>
    <row r="250" spans="2:14" x14ac:dyDescent="0.25">
      <c r="B250" s="7">
        <v>1991</v>
      </c>
      <c r="C250" s="3">
        <v>5</v>
      </c>
      <c r="D250" s="4">
        <f t="shared" si="6"/>
        <v>33359</v>
      </c>
      <c r="E250" s="19">
        <v>-0.92</v>
      </c>
      <c r="F250" s="19">
        <v>-0.82</v>
      </c>
      <c r="G250" s="19">
        <v>-1.1299999999999999</v>
      </c>
      <c r="H250" s="19">
        <v>-1.97</v>
      </c>
      <c r="I250" s="19">
        <v>-2.0699999999999998</v>
      </c>
      <c r="J250" s="19">
        <v>-2.19</v>
      </c>
      <c r="K250" s="19">
        <v>-1.7</v>
      </c>
      <c r="L250" s="19">
        <v>-0.71</v>
      </c>
      <c r="M250" s="19">
        <v>-0.19</v>
      </c>
      <c r="N250" s="64">
        <f t="shared" si="7"/>
        <v>33359</v>
      </c>
    </row>
    <row r="251" spans="2:14" x14ac:dyDescent="0.25">
      <c r="B251" s="7">
        <v>1991</v>
      </c>
      <c r="C251" s="3">
        <v>6</v>
      </c>
      <c r="D251" s="4">
        <f t="shared" si="6"/>
        <v>33390</v>
      </c>
      <c r="E251" s="19">
        <v>-0.2</v>
      </c>
      <c r="F251" s="19">
        <v>-0.94</v>
      </c>
      <c r="G251" s="19">
        <v>-0.89</v>
      </c>
      <c r="H251" s="19">
        <v>-2.0299999999999998</v>
      </c>
      <c r="I251" s="19">
        <v>-2.06</v>
      </c>
      <c r="J251" s="19">
        <v>-2.19</v>
      </c>
      <c r="K251" s="19">
        <v>-1.67</v>
      </c>
      <c r="L251" s="19">
        <v>-0.7</v>
      </c>
      <c r="M251" s="19">
        <v>-0.2</v>
      </c>
      <c r="N251" s="64">
        <f t="shared" si="7"/>
        <v>33390</v>
      </c>
    </row>
    <row r="252" spans="2:14" x14ac:dyDescent="0.25">
      <c r="B252" s="7">
        <v>1991</v>
      </c>
      <c r="C252" s="3">
        <v>7</v>
      </c>
      <c r="D252" s="4">
        <f t="shared" si="6"/>
        <v>33420</v>
      </c>
      <c r="E252" s="19">
        <v>0</v>
      </c>
      <c r="F252" s="19">
        <v>-1.34</v>
      </c>
      <c r="G252" s="19">
        <v>-1.03</v>
      </c>
      <c r="H252" s="19">
        <v>-1.73</v>
      </c>
      <c r="I252" s="19">
        <v>-2.08</v>
      </c>
      <c r="J252" s="19">
        <v>-2.17</v>
      </c>
      <c r="K252" s="19">
        <v>-1.74</v>
      </c>
      <c r="L252" s="19">
        <v>-0.7</v>
      </c>
      <c r="M252" s="19">
        <v>-0.2</v>
      </c>
      <c r="N252" s="64">
        <f t="shared" si="7"/>
        <v>33420</v>
      </c>
    </row>
    <row r="253" spans="2:14" x14ac:dyDescent="0.25">
      <c r="B253" s="7">
        <v>1991</v>
      </c>
      <c r="C253" s="3">
        <v>8</v>
      </c>
      <c r="D253" s="4">
        <f t="shared" si="6"/>
        <v>33451</v>
      </c>
      <c r="E253" s="19">
        <v>-0.24</v>
      </c>
      <c r="F253" s="19">
        <v>-1.1200000000000001</v>
      </c>
      <c r="G253" s="19">
        <v>-1.04</v>
      </c>
      <c r="H253" s="19">
        <v>-1.23</v>
      </c>
      <c r="I253" s="19">
        <v>-2.08</v>
      </c>
      <c r="J253" s="19">
        <v>-2.16</v>
      </c>
      <c r="K253" s="19">
        <v>-1.78</v>
      </c>
      <c r="L253" s="19">
        <v>-0.7</v>
      </c>
      <c r="M253" s="19">
        <v>-0.2</v>
      </c>
      <c r="N253" s="64">
        <f t="shared" si="7"/>
        <v>33451</v>
      </c>
    </row>
    <row r="254" spans="2:14" x14ac:dyDescent="0.25">
      <c r="B254" s="7">
        <v>1991</v>
      </c>
      <c r="C254" s="3">
        <v>9</v>
      </c>
      <c r="D254" s="4">
        <f t="shared" si="6"/>
        <v>33482</v>
      </c>
      <c r="E254" s="19">
        <v>-0.79</v>
      </c>
      <c r="F254" s="19">
        <v>-1.67</v>
      </c>
      <c r="G254" s="19">
        <v>-1.43</v>
      </c>
      <c r="H254" s="19">
        <v>-1.06</v>
      </c>
      <c r="I254" s="19">
        <v>-2.21</v>
      </c>
      <c r="J254" s="19">
        <v>-2.2200000000000002</v>
      </c>
      <c r="K254" s="19">
        <v>-1.73</v>
      </c>
      <c r="L254" s="19">
        <v>-0.65</v>
      </c>
      <c r="M254" s="19">
        <v>-0.24</v>
      </c>
      <c r="N254" s="64">
        <f t="shared" si="7"/>
        <v>33482</v>
      </c>
    </row>
    <row r="255" spans="2:14" x14ac:dyDescent="0.25">
      <c r="B255" s="7">
        <v>1991</v>
      </c>
      <c r="C255" s="3">
        <v>10</v>
      </c>
      <c r="D255" s="4">
        <f t="shared" si="6"/>
        <v>33512</v>
      </c>
      <c r="E255" s="19">
        <v>0.45</v>
      </c>
      <c r="F255" s="19">
        <v>0.16</v>
      </c>
      <c r="G255" s="19">
        <v>-0.5</v>
      </c>
      <c r="H255" s="19">
        <v>-0.96</v>
      </c>
      <c r="I255" s="19">
        <v>-1.76</v>
      </c>
      <c r="J255" s="19">
        <v>-2.23</v>
      </c>
      <c r="K255" s="19">
        <v>-1.9</v>
      </c>
      <c r="L255" s="19">
        <v>-0.62</v>
      </c>
      <c r="M255" s="19">
        <v>-0.16</v>
      </c>
      <c r="N255" s="64">
        <f t="shared" si="7"/>
        <v>33512</v>
      </c>
    </row>
    <row r="256" spans="2:14" x14ac:dyDescent="0.25">
      <c r="B256" s="7">
        <v>1991</v>
      </c>
      <c r="C256" s="3">
        <v>11</v>
      </c>
      <c r="D256" s="4">
        <f t="shared" si="6"/>
        <v>33543</v>
      </c>
      <c r="E256" s="19">
        <v>0.14000000000000001</v>
      </c>
      <c r="F256" s="19">
        <v>0.14000000000000001</v>
      </c>
      <c r="G256" s="19">
        <v>-0.04</v>
      </c>
      <c r="H256" s="19">
        <v>-0.63</v>
      </c>
      <c r="I256" s="19">
        <v>-1.1299999999999999</v>
      </c>
      <c r="J256" s="19">
        <v>-2.29</v>
      </c>
      <c r="K256" s="19">
        <v>-1.81</v>
      </c>
      <c r="L256" s="19">
        <v>-0.55000000000000004</v>
      </c>
      <c r="M256" s="19">
        <v>-0.1</v>
      </c>
      <c r="N256" s="64">
        <f t="shared" si="7"/>
        <v>33543</v>
      </c>
    </row>
    <row r="257" spans="2:14" x14ac:dyDescent="0.25">
      <c r="B257" s="7">
        <v>1991</v>
      </c>
      <c r="C257" s="3">
        <v>12</v>
      </c>
      <c r="D257" s="4">
        <f t="shared" si="6"/>
        <v>33573</v>
      </c>
      <c r="E257" s="19">
        <v>1.98</v>
      </c>
      <c r="F257" s="19">
        <v>1.88</v>
      </c>
      <c r="G257" s="19">
        <v>1.76</v>
      </c>
      <c r="H257" s="19">
        <v>1.43</v>
      </c>
      <c r="I257" s="19">
        <v>0.67</v>
      </c>
      <c r="J257" s="19">
        <v>-0.77</v>
      </c>
      <c r="K257" s="19">
        <v>-1.43</v>
      </c>
      <c r="L257" s="19">
        <v>-0.08</v>
      </c>
      <c r="M257" s="19">
        <v>0.5</v>
      </c>
      <c r="N257" s="64">
        <f t="shared" si="7"/>
        <v>33573</v>
      </c>
    </row>
    <row r="258" spans="2:14" x14ac:dyDescent="0.25">
      <c r="B258" s="7">
        <v>1992</v>
      </c>
      <c r="C258" s="3">
        <v>1</v>
      </c>
      <c r="D258" s="4">
        <f t="shared" si="6"/>
        <v>33604</v>
      </c>
      <c r="E258" s="19">
        <v>-1.8</v>
      </c>
      <c r="F258" s="19">
        <v>0.97</v>
      </c>
      <c r="G258" s="19">
        <v>0.93</v>
      </c>
      <c r="H258" s="19">
        <v>0.77</v>
      </c>
      <c r="I258" s="19">
        <v>0.26</v>
      </c>
      <c r="J258" s="19">
        <v>-0.85</v>
      </c>
      <c r="K258" s="19">
        <v>-2.02</v>
      </c>
      <c r="L258" s="19">
        <v>-0.5</v>
      </c>
      <c r="M258" s="19">
        <v>0.12</v>
      </c>
      <c r="N258" s="64">
        <f t="shared" si="7"/>
        <v>33604</v>
      </c>
    </row>
    <row r="259" spans="2:14" x14ac:dyDescent="0.25">
      <c r="B259" s="7">
        <v>1992</v>
      </c>
      <c r="C259" s="3">
        <v>2</v>
      </c>
      <c r="D259" s="4">
        <f t="shared" si="6"/>
        <v>33635</v>
      </c>
      <c r="E259" s="19">
        <v>0.28999999999999998</v>
      </c>
      <c r="F259" s="19">
        <v>0.98</v>
      </c>
      <c r="G259" s="19">
        <v>0.91</v>
      </c>
      <c r="H259" s="19">
        <v>0.87</v>
      </c>
      <c r="I259" s="19">
        <v>0.46</v>
      </c>
      <c r="J259" s="19">
        <v>-1.1000000000000001</v>
      </c>
      <c r="K259" s="19">
        <v>-1.59</v>
      </c>
      <c r="L259" s="19">
        <v>-0.65</v>
      </c>
      <c r="M259" s="19">
        <v>0.25</v>
      </c>
      <c r="N259" s="64">
        <f t="shared" si="7"/>
        <v>33635</v>
      </c>
    </row>
    <row r="260" spans="2:14" x14ac:dyDescent="0.25">
      <c r="B260" s="7">
        <v>1992</v>
      </c>
      <c r="C260" s="3">
        <v>3</v>
      </c>
      <c r="D260" s="4">
        <f t="shared" ref="D260:D323" si="8">DATE(B260,C260,1)</f>
        <v>33664</v>
      </c>
      <c r="E260" s="19">
        <v>-0.15</v>
      </c>
      <c r="F260" s="19">
        <v>-1.1100000000000001</v>
      </c>
      <c r="G260" s="19">
        <v>0.85</v>
      </c>
      <c r="H260" s="19">
        <v>0.74</v>
      </c>
      <c r="I260" s="19">
        <v>0.52</v>
      </c>
      <c r="J260" s="19">
        <v>-1.05</v>
      </c>
      <c r="K260" s="19">
        <v>-1.55</v>
      </c>
      <c r="L260" s="19">
        <v>-1.1200000000000001</v>
      </c>
      <c r="M260" s="19">
        <v>-0.28999999999999998</v>
      </c>
      <c r="N260" s="64">
        <f t="shared" ref="N260:N323" si="9">D260</f>
        <v>33664</v>
      </c>
    </row>
    <row r="261" spans="2:14" x14ac:dyDescent="0.25">
      <c r="B261" s="7">
        <v>1992</v>
      </c>
      <c r="C261" s="3">
        <v>4</v>
      </c>
      <c r="D261" s="4">
        <f t="shared" si="8"/>
        <v>33695</v>
      </c>
      <c r="E261" s="19">
        <v>-0.35</v>
      </c>
      <c r="F261" s="19">
        <v>-0.24</v>
      </c>
      <c r="G261" s="19">
        <v>0.69</v>
      </c>
      <c r="H261" s="19">
        <v>0.67</v>
      </c>
      <c r="I261" s="19">
        <v>0.53</v>
      </c>
      <c r="J261" s="19">
        <v>-0.9</v>
      </c>
      <c r="K261" s="19">
        <v>-1.42</v>
      </c>
      <c r="L261" s="19">
        <v>-1.17</v>
      </c>
      <c r="M261" s="19">
        <v>-0.35</v>
      </c>
      <c r="N261" s="64">
        <f t="shared" si="9"/>
        <v>33695</v>
      </c>
    </row>
    <row r="262" spans="2:14" x14ac:dyDescent="0.25">
      <c r="B262" s="7">
        <v>1992</v>
      </c>
      <c r="C262" s="3">
        <v>5</v>
      </c>
      <c r="D262" s="4">
        <f t="shared" si="8"/>
        <v>33725</v>
      </c>
      <c r="E262" s="19">
        <v>0.95</v>
      </c>
      <c r="F262" s="19">
        <v>-0.17</v>
      </c>
      <c r="G262" s="19">
        <v>0.78</v>
      </c>
      <c r="H262" s="19">
        <v>0.76</v>
      </c>
      <c r="I262" s="19">
        <v>0.71</v>
      </c>
      <c r="J262" s="19">
        <v>-0.74</v>
      </c>
      <c r="K262" s="19">
        <v>-1.35</v>
      </c>
      <c r="L262" s="19">
        <v>-1.1499999999999999</v>
      </c>
      <c r="M262" s="19">
        <v>-0.3</v>
      </c>
      <c r="N262" s="64">
        <f t="shared" si="9"/>
        <v>33725</v>
      </c>
    </row>
    <row r="263" spans="2:14" x14ac:dyDescent="0.25">
      <c r="B263" s="7">
        <v>1992</v>
      </c>
      <c r="C263" s="3">
        <v>6</v>
      </c>
      <c r="D263" s="4">
        <f t="shared" si="8"/>
        <v>33756</v>
      </c>
      <c r="E263" s="19">
        <v>0.14000000000000001</v>
      </c>
      <c r="F263" s="19">
        <v>0.12</v>
      </c>
      <c r="G263" s="19">
        <v>-1.04</v>
      </c>
      <c r="H263" s="19">
        <v>0.82</v>
      </c>
      <c r="I263" s="19">
        <v>0.72</v>
      </c>
      <c r="J263" s="19">
        <v>-0.71</v>
      </c>
      <c r="K263" s="19">
        <v>-1.34</v>
      </c>
      <c r="L263" s="19">
        <v>-1.1200000000000001</v>
      </c>
      <c r="M263" s="19">
        <v>-0.28000000000000003</v>
      </c>
      <c r="N263" s="64">
        <f t="shared" si="9"/>
        <v>33756</v>
      </c>
    </row>
    <row r="264" spans="2:14" x14ac:dyDescent="0.25">
      <c r="B264" s="7">
        <v>1992</v>
      </c>
      <c r="C264" s="3">
        <v>7</v>
      </c>
      <c r="D264" s="4">
        <f t="shared" si="8"/>
        <v>33786</v>
      </c>
      <c r="E264" s="19">
        <v>0.63</v>
      </c>
      <c r="F264" s="19">
        <v>0.84</v>
      </c>
      <c r="G264" s="19">
        <v>-0.06</v>
      </c>
      <c r="H264" s="19">
        <v>0.78</v>
      </c>
      <c r="I264" s="19">
        <v>0.75</v>
      </c>
      <c r="J264" s="19">
        <v>-0.7</v>
      </c>
      <c r="K264" s="19">
        <v>-1.32</v>
      </c>
      <c r="L264" s="19">
        <v>-1.17</v>
      </c>
      <c r="M264" s="19">
        <v>-0.27</v>
      </c>
      <c r="N264" s="64">
        <f t="shared" si="9"/>
        <v>33786</v>
      </c>
    </row>
    <row r="265" spans="2:14" x14ac:dyDescent="0.25">
      <c r="B265" s="7">
        <v>1992</v>
      </c>
      <c r="C265" s="3">
        <v>8</v>
      </c>
      <c r="D265" s="4">
        <f t="shared" si="8"/>
        <v>33817</v>
      </c>
      <c r="E265" s="19">
        <v>0.57999999999999996</v>
      </c>
      <c r="F265" s="19">
        <v>0.37</v>
      </c>
      <c r="G265" s="19">
        <v>-0.17</v>
      </c>
      <c r="H265" s="19">
        <v>0.79</v>
      </c>
      <c r="I265" s="19">
        <v>0.77</v>
      </c>
      <c r="J265" s="19">
        <v>-0.68</v>
      </c>
      <c r="K265" s="19">
        <v>-1.3</v>
      </c>
      <c r="L265" s="19">
        <v>-1.19</v>
      </c>
      <c r="M265" s="19">
        <v>-0.26</v>
      </c>
      <c r="N265" s="64">
        <f t="shared" si="9"/>
        <v>33817</v>
      </c>
    </row>
    <row r="266" spans="2:14" x14ac:dyDescent="0.25">
      <c r="B266" s="7">
        <v>1992</v>
      </c>
      <c r="C266" s="3">
        <v>9</v>
      </c>
      <c r="D266" s="4">
        <f t="shared" si="8"/>
        <v>33848</v>
      </c>
      <c r="E266" s="19">
        <v>-0.38</v>
      </c>
      <c r="F266" s="19">
        <v>0.05</v>
      </c>
      <c r="G266" s="19">
        <v>0.02</v>
      </c>
      <c r="H266" s="19">
        <v>-1.1000000000000001</v>
      </c>
      <c r="I266" s="19">
        <v>0.81</v>
      </c>
      <c r="J266" s="19">
        <v>-0.69</v>
      </c>
      <c r="K266" s="19">
        <v>-1.24</v>
      </c>
      <c r="L266" s="19">
        <v>-1.1100000000000001</v>
      </c>
      <c r="M266" s="19">
        <v>-0.25</v>
      </c>
      <c r="N266" s="64">
        <f t="shared" si="9"/>
        <v>33848</v>
      </c>
    </row>
    <row r="267" spans="2:14" x14ac:dyDescent="0.25">
      <c r="B267" s="7">
        <v>1992</v>
      </c>
      <c r="C267" s="3">
        <v>10</v>
      </c>
      <c r="D267" s="4">
        <f t="shared" si="8"/>
        <v>33878</v>
      </c>
      <c r="E267" s="19">
        <v>-1.99</v>
      </c>
      <c r="F267" s="19">
        <v>-1.74</v>
      </c>
      <c r="G267" s="19">
        <v>-0.56000000000000005</v>
      </c>
      <c r="H267" s="19">
        <v>-0.57999999999999996</v>
      </c>
      <c r="I267" s="19">
        <v>0.51</v>
      </c>
      <c r="J267" s="19">
        <v>-0.69</v>
      </c>
      <c r="K267" s="19">
        <v>-1.46</v>
      </c>
      <c r="L267" s="19">
        <v>-1.42</v>
      </c>
      <c r="M267" s="19">
        <v>-0.39</v>
      </c>
      <c r="N267" s="64">
        <f t="shared" si="9"/>
        <v>33878</v>
      </c>
    </row>
    <row r="268" spans="2:14" x14ac:dyDescent="0.25">
      <c r="B268" s="7">
        <v>1992</v>
      </c>
      <c r="C268" s="3">
        <v>11</v>
      </c>
      <c r="D268" s="4">
        <f t="shared" si="8"/>
        <v>33909</v>
      </c>
      <c r="E268" s="19">
        <v>1.34</v>
      </c>
      <c r="F268" s="19">
        <v>0.56999999999999995</v>
      </c>
      <c r="G268" s="19">
        <v>0.57999999999999996</v>
      </c>
      <c r="H268" s="19">
        <v>0.22</v>
      </c>
      <c r="I268" s="19">
        <v>0.89</v>
      </c>
      <c r="J268" s="19">
        <v>-7.0000000000000007E-2</v>
      </c>
      <c r="K268" s="19">
        <v>-1.23</v>
      </c>
      <c r="L268" s="19">
        <v>-1.08</v>
      </c>
      <c r="M268" s="19">
        <v>-0.08</v>
      </c>
      <c r="N268" s="64">
        <f t="shared" si="9"/>
        <v>33909</v>
      </c>
    </row>
    <row r="269" spans="2:14" x14ac:dyDescent="0.25">
      <c r="B269" s="7">
        <v>1992</v>
      </c>
      <c r="C269" s="3">
        <v>12</v>
      </c>
      <c r="D269" s="4">
        <f t="shared" si="8"/>
        <v>33939</v>
      </c>
      <c r="E269" s="19">
        <v>0.43</v>
      </c>
      <c r="F269" s="19">
        <v>0.62</v>
      </c>
      <c r="G269" s="19">
        <v>0.56999999999999995</v>
      </c>
      <c r="H269" s="19">
        <v>0.5</v>
      </c>
      <c r="I269" s="19">
        <v>-0.32</v>
      </c>
      <c r="J269" s="19">
        <v>0.28000000000000003</v>
      </c>
      <c r="K269" s="19">
        <v>-0.93</v>
      </c>
      <c r="L269" s="19">
        <v>-1.45</v>
      </c>
      <c r="M269" s="19">
        <v>-0.27</v>
      </c>
      <c r="N269" s="64">
        <f t="shared" si="9"/>
        <v>33939</v>
      </c>
    </row>
    <row r="270" spans="2:14" x14ac:dyDescent="0.25">
      <c r="B270" s="7">
        <v>1993</v>
      </c>
      <c r="C270" s="3">
        <v>1</v>
      </c>
      <c r="D270" s="4">
        <f t="shared" si="8"/>
        <v>33970</v>
      </c>
      <c r="E270" s="19">
        <v>-0.16</v>
      </c>
      <c r="F270" s="19">
        <v>0.62</v>
      </c>
      <c r="G270" s="19">
        <v>0.27</v>
      </c>
      <c r="H270" s="19">
        <v>0.38</v>
      </c>
      <c r="I270" s="19">
        <v>0.13</v>
      </c>
      <c r="J270" s="19">
        <v>0.24</v>
      </c>
      <c r="K270" s="19">
        <v>-0.69</v>
      </c>
      <c r="L270" s="19">
        <v>-1.7</v>
      </c>
      <c r="M270" s="19">
        <v>-0.4</v>
      </c>
      <c r="N270" s="64">
        <f t="shared" si="9"/>
        <v>33970</v>
      </c>
    </row>
    <row r="271" spans="2:14" x14ac:dyDescent="0.25">
      <c r="B271" s="7">
        <v>1993</v>
      </c>
      <c r="C271" s="3">
        <v>2</v>
      </c>
      <c r="D271" s="4">
        <f t="shared" si="8"/>
        <v>34001</v>
      </c>
      <c r="E271" s="19">
        <v>-0.79</v>
      </c>
      <c r="F271" s="19">
        <v>-0.23</v>
      </c>
      <c r="G271" s="19">
        <v>-0.04</v>
      </c>
      <c r="H271" s="19">
        <v>-0.04</v>
      </c>
      <c r="I271" s="19">
        <v>-0.15</v>
      </c>
      <c r="J271" s="19">
        <v>0.17</v>
      </c>
      <c r="K271" s="19">
        <v>-1.0900000000000001</v>
      </c>
      <c r="L271" s="19">
        <v>-1.53</v>
      </c>
      <c r="M271" s="19">
        <v>-0.68</v>
      </c>
      <c r="N271" s="64">
        <f t="shared" si="9"/>
        <v>34001</v>
      </c>
    </row>
    <row r="272" spans="2:14" x14ac:dyDescent="0.25">
      <c r="B272" s="7">
        <v>1993</v>
      </c>
      <c r="C272" s="3">
        <v>3</v>
      </c>
      <c r="D272" s="4">
        <f t="shared" si="8"/>
        <v>34029</v>
      </c>
      <c r="E272" s="19">
        <v>0.46</v>
      </c>
      <c r="F272" s="19">
        <v>-0.43</v>
      </c>
      <c r="G272" s="19">
        <v>0.12</v>
      </c>
      <c r="H272" s="19">
        <v>0.08</v>
      </c>
      <c r="I272" s="19">
        <v>0.06</v>
      </c>
      <c r="J272" s="19">
        <v>0.37</v>
      </c>
      <c r="K272" s="19">
        <v>-0.89</v>
      </c>
      <c r="L272" s="19">
        <v>-1.37</v>
      </c>
      <c r="M272" s="19">
        <v>-1.02</v>
      </c>
      <c r="N272" s="64">
        <f t="shared" si="9"/>
        <v>34029</v>
      </c>
    </row>
    <row r="273" spans="2:14" x14ac:dyDescent="0.25">
      <c r="B273" s="7">
        <v>1993</v>
      </c>
      <c r="C273" s="3">
        <v>4</v>
      </c>
      <c r="D273" s="4">
        <f t="shared" si="8"/>
        <v>34060</v>
      </c>
      <c r="E273" s="19">
        <v>-0.62</v>
      </c>
      <c r="F273" s="19">
        <v>-0.55000000000000004</v>
      </c>
      <c r="G273" s="19">
        <v>0.23</v>
      </c>
      <c r="H273" s="19">
        <v>-7.0000000000000007E-2</v>
      </c>
      <c r="I273" s="19">
        <v>0.03</v>
      </c>
      <c r="J273" s="19">
        <v>0.35</v>
      </c>
      <c r="K273" s="19">
        <v>-0.8</v>
      </c>
      <c r="L273" s="19">
        <v>-1.32</v>
      </c>
      <c r="M273" s="19">
        <v>-1.0900000000000001</v>
      </c>
      <c r="N273" s="64">
        <f t="shared" si="9"/>
        <v>34060</v>
      </c>
    </row>
    <row r="274" spans="2:14" x14ac:dyDescent="0.25">
      <c r="B274" s="7">
        <v>1993</v>
      </c>
      <c r="C274" s="3">
        <v>5</v>
      </c>
      <c r="D274" s="4">
        <f t="shared" si="8"/>
        <v>34090</v>
      </c>
      <c r="E274" s="19">
        <v>0.18</v>
      </c>
      <c r="F274" s="19">
        <v>-0.04</v>
      </c>
      <c r="G274" s="19">
        <v>-0.27</v>
      </c>
      <c r="H274" s="19">
        <v>-0.08</v>
      </c>
      <c r="I274" s="19">
        <v>-0.08</v>
      </c>
      <c r="J274" s="19">
        <v>0.41</v>
      </c>
      <c r="K274" s="19">
        <v>-0.74</v>
      </c>
      <c r="L274" s="19">
        <v>-1.33</v>
      </c>
      <c r="M274" s="19">
        <v>-1.1399999999999999</v>
      </c>
      <c r="N274" s="64">
        <f t="shared" si="9"/>
        <v>34090</v>
      </c>
    </row>
    <row r="275" spans="2:14" x14ac:dyDescent="0.25">
      <c r="B275" s="7">
        <v>1993</v>
      </c>
      <c r="C275" s="3">
        <v>6</v>
      </c>
      <c r="D275" s="4">
        <f t="shared" si="8"/>
        <v>34121</v>
      </c>
      <c r="E275" s="19">
        <v>-0.02</v>
      </c>
      <c r="F275" s="19">
        <v>-0.59</v>
      </c>
      <c r="G275" s="19">
        <v>-0.66</v>
      </c>
      <c r="H275" s="19">
        <v>-7.0000000000000007E-2</v>
      </c>
      <c r="I275" s="19">
        <v>-0.09</v>
      </c>
      <c r="J275" s="19">
        <v>0.42</v>
      </c>
      <c r="K275" s="19">
        <v>-0.72</v>
      </c>
      <c r="L275" s="19">
        <v>-1.33</v>
      </c>
      <c r="M275" s="19">
        <v>-1.1100000000000001</v>
      </c>
      <c r="N275" s="64">
        <f t="shared" si="9"/>
        <v>34121</v>
      </c>
    </row>
    <row r="276" spans="2:14" x14ac:dyDescent="0.25">
      <c r="B276" s="7">
        <v>1993</v>
      </c>
      <c r="C276" s="3">
        <v>7</v>
      </c>
      <c r="D276" s="4">
        <f t="shared" si="8"/>
        <v>34151</v>
      </c>
      <c r="E276" s="19">
        <v>0</v>
      </c>
      <c r="F276" s="19">
        <v>-0.17</v>
      </c>
      <c r="G276" s="19">
        <v>-0.67</v>
      </c>
      <c r="H276" s="19">
        <v>0.17</v>
      </c>
      <c r="I276" s="19">
        <v>-0.12</v>
      </c>
      <c r="J276" s="19">
        <v>0.42</v>
      </c>
      <c r="K276" s="19">
        <v>-0.73</v>
      </c>
      <c r="L276" s="19">
        <v>-1.33</v>
      </c>
      <c r="M276" s="19">
        <v>-1.17</v>
      </c>
      <c r="N276" s="64">
        <f t="shared" si="9"/>
        <v>34151</v>
      </c>
    </row>
    <row r="277" spans="2:14" x14ac:dyDescent="0.25">
      <c r="B277" s="7">
        <v>1993</v>
      </c>
      <c r="C277" s="3">
        <v>8</v>
      </c>
      <c r="D277" s="4">
        <f t="shared" si="8"/>
        <v>34182</v>
      </c>
      <c r="E277" s="19">
        <v>-0.24</v>
      </c>
      <c r="F277" s="19">
        <v>-0.88</v>
      </c>
      <c r="G277" s="19">
        <v>-0.2</v>
      </c>
      <c r="H277" s="19">
        <v>-0.34</v>
      </c>
      <c r="I277" s="19">
        <v>-0.14000000000000001</v>
      </c>
      <c r="J277" s="19">
        <v>0.42</v>
      </c>
      <c r="K277" s="19">
        <v>-0.73</v>
      </c>
      <c r="L277" s="19">
        <v>-1.33</v>
      </c>
      <c r="M277" s="19">
        <v>-1.21</v>
      </c>
      <c r="N277" s="64">
        <f t="shared" si="9"/>
        <v>34182</v>
      </c>
    </row>
    <row r="278" spans="2:14" x14ac:dyDescent="0.25">
      <c r="B278" s="7">
        <v>1993</v>
      </c>
      <c r="C278" s="3">
        <v>9</v>
      </c>
      <c r="D278" s="4">
        <f t="shared" si="8"/>
        <v>34213</v>
      </c>
      <c r="E278" s="19">
        <v>-0.79</v>
      </c>
      <c r="F278" s="19">
        <v>-1.67</v>
      </c>
      <c r="G278" s="19">
        <v>-1.04</v>
      </c>
      <c r="H278" s="19">
        <v>-0.82</v>
      </c>
      <c r="I278" s="19">
        <v>-0.17</v>
      </c>
      <c r="J278" s="19">
        <v>0.44</v>
      </c>
      <c r="K278" s="19">
        <v>-0.68</v>
      </c>
      <c r="L278" s="19">
        <v>-1.24</v>
      </c>
      <c r="M278" s="19">
        <v>-1.22</v>
      </c>
      <c r="N278" s="64">
        <f t="shared" si="9"/>
        <v>34213</v>
      </c>
    </row>
    <row r="279" spans="2:14" x14ac:dyDescent="0.25">
      <c r="B279" s="7">
        <v>1993</v>
      </c>
      <c r="C279" s="3">
        <v>10</v>
      </c>
      <c r="D279" s="4">
        <f t="shared" si="8"/>
        <v>34243</v>
      </c>
      <c r="E279" s="19">
        <v>-1.42</v>
      </c>
      <c r="F279" s="19">
        <v>-1.89</v>
      </c>
      <c r="G279" s="19">
        <v>-1.45</v>
      </c>
      <c r="H279" s="19">
        <v>-1.21</v>
      </c>
      <c r="I279" s="19">
        <v>-0.13</v>
      </c>
      <c r="J279" s="19">
        <v>0.25</v>
      </c>
      <c r="K279" s="19">
        <v>-0.68</v>
      </c>
      <c r="L279" s="19">
        <v>-1.42</v>
      </c>
      <c r="M279" s="19">
        <v>-1.51</v>
      </c>
      <c r="N279" s="64">
        <f t="shared" si="9"/>
        <v>34243</v>
      </c>
    </row>
    <row r="280" spans="2:14" x14ac:dyDescent="0.25">
      <c r="B280" s="7">
        <v>1993</v>
      </c>
      <c r="C280" s="3">
        <v>11</v>
      </c>
      <c r="D280" s="4">
        <f t="shared" si="8"/>
        <v>34274</v>
      </c>
      <c r="E280" s="19">
        <v>-0.2</v>
      </c>
      <c r="F280" s="19">
        <v>-0.85</v>
      </c>
      <c r="G280" s="19">
        <v>-1.08</v>
      </c>
      <c r="H280" s="19">
        <v>-0.82</v>
      </c>
      <c r="I280" s="19">
        <v>-0.71</v>
      </c>
      <c r="J280" s="19">
        <v>0.17</v>
      </c>
      <c r="K280" s="19">
        <v>-0.49</v>
      </c>
      <c r="L280" s="19">
        <v>-1.55</v>
      </c>
      <c r="M280" s="19">
        <v>-1.53</v>
      </c>
      <c r="N280" s="64">
        <f t="shared" si="9"/>
        <v>34274</v>
      </c>
    </row>
    <row r="281" spans="2:14" x14ac:dyDescent="0.25">
      <c r="B281" s="7">
        <v>1993</v>
      </c>
      <c r="C281" s="3">
        <v>12</v>
      </c>
      <c r="D281" s="4">
        <f t="shared" si="8"/>
        <v>34304</v>
      </c>
      <c r="E281" s="19">
        <v>-1.9</v>
      </c>
      <c r="F281" s="19">
        <v>-2.09</v>
      </c>
      <c r="G281" s="19">
        <v>-2.2799999999999998</v>
      </c>
      <c r="H281" s="19">
        <v>-2.2999999999999998</v>
      </c>
      <c r="I281" s="19">
        <v>-1.7</v>
      </c>
      <c r="J281" s="19">
        <v>-1.45</v>
      </c>
      <c r="K281" s="19">
        <v>-0.76</v>
      </c>
      <c r="L281" s="19">
        <v>-1.74</v>
      </c>
      <c r="M281" s="19">
        <v>-2.29</v>
      </c>
      <c r="N281" s="64">
        <f t="shared" si="9"/>
        <v>34304</v>
      </c>
    </row>
    <row r="282" spans="2:14" x14ac:dyDescent="0.25">
      <c r="B282" s="7">
        <v>1994</v>
      </c>
      <c r="C282" s="3">
        <v>1</v>
      </c>
      <c r="D282" s="4">
        <f t="shared" si="8"/>
        <v>34335</v>
      </c>
      <c r="E282" s="19">
        <v>0.59</v>
      </c>
      <c r="F282" s="19">
        <v>-0.76</v>
      </c>
      <c r="G282" s="19">
        <v>-1.27</v>
      </c>
      <c r="H282" s="19">
        <v>-1.34</v>
      </c>
      <c r="I282" s="19">
        <v>-1.32</v>
      </c>
      <c r="J282" s="19">
        <v>-0.79</v>
      </c>
      <c r="K282" s="19">
        <v>-0.55000000000000004</v>
      </c>
      <c r="L282" s="19">
        <v>-1.34</v>
      </c>
      <c r="M282" s="19">
        <v>-2.21</v>
      </c>
      <c r="N282" s="64">
        <f t="shared" si="9"/>
        <v>34335</v>
      </c>
    </row>
    <row r="283" spans="2:14" x14ac:dyDescent="0.25">
      <c r="B283" s="7">
        <v>1994</v>
      </c>
      <c r="C283" s="3">
        <v>2</v>
      </c>
      <c r="D283" s="4">
        <f t="shared" si="8"/>
        <v>34366</v>
      </c>
      <c r="E283" s="19">
        <v>0.31</v>
      </c>
      <c r="F283" s="19">
        <v>-0.47</v>
      </c>
      <c r="G283" s="19">
        <v>-0.97</v>
      </c>
      <c r="H283" s="19">
        <v>-1.08</v>
      </c>
      <c r="I283" s="19">
        <v>-0.99</v>
      </c>
      <c r="J283" s="19">
        <v>-0.8</v>
      </c>
      <c r="K283" s="19">
        <v>-0.44</v>
      </c>
      <c r="L283" s="19">
        <v>-1.53</v>
      </c>
      <c r="M283" s="19">
        <v>-1.88</v>
      </c>
      <c r="N283" s="64">
        <f t="shared" si="9"/>
        <v>34366</v>
      </c>
    </row>
    <row r="284" spans="2:14" x14ac:dyDescent="0.25">
      <c r="B284" s="7">
        <v>1994</v>
      </c>
      <c r="C284" s="3">
        <v>3</v>
      </c>
      <c r="D284" s="4">
        <f t="shared" si="8"/>
        <v>34394</v>
      </c>
      <c r="E284" s="19">
        <v>-0.56000000000000005</v>
      </c>
      <c r="F284" s="19">
        <v>0.16</v>
      </c>
      <c r="G284" s="19">
        <v>-1.1100000000000001</v>
      </c>
      <c r="H284" s="19">
        <v>-1.22</v>
      </c>
      <c r="I284" s="19">
        <v>-1.44</v>
      </c>
      <c r="J284" s="19">
        <v>-0.89</v>
      </c>
      <c r="K284" s="19">
        <v>-0.47</v>
      </c>
      <c r="L284" s="19">
        <v>-1.53</v>
      </c>
      <c r="M284" s="19">
        <v>-1.93</v>
      </c>
      <c r="N284" s="64">
        <f t="shared" si="9"/>
        <v>34394</v>
      </c>
    </row>
    <row r="285" spans="2:14" x14ac:dyDescent="0.25">
      <c r="B285" s="7">
        <v>1994</v>
      </c>
      <c r="C285" s="3">
        <v>4</v>
      </c>
      <c r="D285" s="4">
        <f t="shared" si="8"/>
        <v>34425</v>
      </c>
      <c r="E285" s="19">
        <v>-0.74</v>
      </c>
      <c r="F285" s="19">
        <v>-0.55000000000000004</v>
      </c>
      <c r="G285" s="19">
        <v>-0.99</v>
      </c>
      <c r="H285" s="19">
        <v>-1.38</v>
      </c>
      <c r="I285" s="19">
        <v>-1.43</v>
      </c>
      <c r="J285" s="19">
        <v>-0.9</v>
      </c>
      <c r="K285" s="19">
        <v>-0.49</v>
      </c>
      <c r="L285" s="19">
        <v>-1.5</v>
      </c>
      <c r="M285" s="19">
        <v>-1.92</v>
      </c>
      <c r="N285" s="64">
        <f t="shared" si="9"/>
        <v>34425</v>
      </c>
    </row>
    <row r="286" spans="2:14" x14ac:dyDescent="0.25">
      <c r="B286" s="7">
        <v>1994</v>
      </c>
      <c r="C286" s="3">
        <v>5</v>
      </c>
      <c r="D286" s="4">
        <f t="shared" si="8"/>
        <v>34455</v>
      </c>
      <c r="E286" s="19">
        <v>-0.66</v>
      </c>
      <c r="F286" s="19">
        <v>-1.29</v>
      </c>
      <c r="G286" s="19">
        <v>-0.93</v>
      </c>
      <c r="H286" s="19">
        <v>-1.4</v>
      </c>
      <c r="I286" s="19">
        <v>-1.51</v>
      </c>
      <c r="J286" s="19">
        <v>-1.06</v>
      </c>
      <c r="K286" s="19">
        <v>-0.49</v>
      </c>
      <c r="L286" s="19">
        <v>-1.51</v>
      </c>
      <c r="M286" s="19">
        <v>-2</v>
      </c>
      <c r="N286" s="64">
        <f t="shared" si="9"/>
        <v>34455</v>
      </c>
    </row>
    <row r="287" spans="2:14" x14ac:dyDescent="0.25">
      <c r="B287" s="7">
        <v>1994</v>
      </c>
      <c r="C287" s="3">
        <v>6</v>
      </c>
      <c r="D287" s="4">
        <f t="shared" si="8"/>
        <v>34486</v>
      </c>
      <c r="E287" s="19">
        <v>-0.64</v>
      </c>
      <c r="F287" s="19">
        <v>-1.31</v>
      </c>
      <c r="G287" s="19">
        <v>-0.24</v>
      </c>
      <c r="H287" s="19">
        <v>-1.46</v>
      </c>
      <c r="I287" s="19">
        <v>-1.54</v>
      </c>
      <c r="J287" s="19">
        <v>-1.07</v>
      </c>
      <c r="K287" s="19">
        <v>-0.49</v>
      </c>
      <c r="L287" s="19">
        <v>-1.5</v>
      </c>
      <c r="M287" s="19">
        <v>-2.0099999999999998</v>
      </c>
      <c r="N287" s="64">
        <f t="shared" si="9"/>
        <v>34486</v>
      </c>
    </row>
    <row r="288" spans="2:14" x14ac:dyDescent="0.25">
      <c r="B288" s="7">
        <v>1994</v>
      </c>
      <c r="C288" s="3">
        <v>7</v>
      </c>
      <c r="D288" s="4">
        <f t="shared" si="8"/>
        <v>34516</v>
      </c>
      <c r="E288" s="19">
        <v>0.33</v>
      </c>
      <c r="F288" s="19">
        <v>-1.0900000000000001</v>
      </c>
      <c r="G288" s="19">
        <v>-0.85</v>
      </c>
      <c r="H288" s="19">
        <v>-1.1599999999999999</v>
      </c>
      <c r="I288" s="19">
        <v>-1.52</v>
      </c>
      <c r="J288" s="19">
        <v>-1.07</v>
      </c>
      <c r="K288" s="19">
        <v>-0.48</v>
      </c>
      <c r="L288" s="19">
        <v>-1.5</v>
      </c>
      <c r="M288" s="19">
        <v>-2</v>
      </c>
      <c r="N288" s="64">
        <f t="shared" si="9"/>
        <v>34516</v>
      </c>
    </row>
    <row r="289" spans="2:14" x14ac:dyDescent="0.25">
      <c r="B289" s="7">
        <v>1994</v>
      </c>
      <c r="C289" s="3">
        <v>8</v>
      </c>
      <c r="D289" s="4">
        <f t="shared" si="8"/>
        <v>34547</v>
      </c>
      <c r="E289" s="19">
        <v>0.38</v>
      </c>
      <c r="F289" s="19">
        <v>-0.5</v>
      </c>
      <c r="G289" s="19">
        <v>-1.43</v>
      </c>
      <c r="H289" s="19">
        <v>-0.99</v>
      </c>
      <c r="I289" s="19">
        <v>-1.47</v>
      </c>
      <c r="J289" s="19">
        <v>-1.06</v>
      </c>
      <c r="K289" s="19">
        <v>-0.46</v>
      </c>
      <c r="L289" s="19">
        <v>-1.49</v>
      </c>
      <c r="M289" s="19">
        <v>-1.99</v>
      </c>
      <c r="N289" s="64">
        <f t="shared" si="9"/>
        <v>34547</v>
      </c>
    </row>
    <row r="290" spans="2:14" x14ac:dyDescent="0.25">
      <c r="B290" s="7">
        <v>1994</v>
      </c>
      <c r="C290" s="3">
        <v>9</v>
      </c>
      <c r="D290" s="4">
        <f t="shared" si="8"/>
        <v>34578</v>
      </c>
      <c r="E290" s="19">
        <v>1.8</v>
      </c>
      <c r="F290" s="19">
        <v>1.46</v>
      </c>
      <c r="G290" s="19">
        <v>-0.46</v>
      </c>
      <c r="H290" s="19">
        <v>-0.06</v>
      </c>
      <c r="I290" s="19">
        <v>-1.31</v>
      </c>
      <c r="J290" s="19">
        <v>-0.95</v>
      </c>
      <c r="K290" s="19">
        <v>-0.3</v>
      </c>
      <c r="L290" s="19">
        <v>-1.29</v>
      </c>
      <c r="M290" s="19">
        <v>-1.9</v>
      </c>
      <c r="N290" s="64">
        <f t="shared" si="9"/>
        <v>34578</v>
      </c>
    </row>
    <row r="291" spans="2:14" x14ac:dyDescent="0.25">
      <c r="B291" s="7">
        <v>1994</v>
      </c>
      <c r="C291" s="3">
        <v>10</v>
      </c>
      <c r="D291" s="4">
        <f t="shared" si="8"/>
        <v>34608</v>
      </c>
      <c r="E291" s="19">
        <v>0.8</v>
      </c>
      <c r="F291" s="19">
        <v>1.1200000000000001</v>
      </c>
      <c r="G291" s="19">
        <v>0.64</v>
      </c>
      <c r="H291" s="19">
        <v>-0.23</v>
      </c>
      <c r="I291" s="19">
        <v>-0.83</v>
      </c>
      <c r="J291" s="19">
        <v>-0.63</v>
      </c>
      <c r="K291" s="19">
        <v>-0.24</v>
      </c>
      <c r="L291" s="19">
        <v>-1.07</v>
      </c>
      <c r="M291" s="19">
        <v>-1.85</v>
      </c>
      <c r="N291" s="64">
        <f t="shared" si="9"/>
        <v>34608</v>
      </c>
    </row>
    <row r="292" spans="2:14" x14ac:dyDescent="0.25">
      <c r="B292" s="7">
        <v>1994</v>
      </c>
      <c r="C292" s="3">
        <v>11</v>
      </c>
      <c r="D292" s="4">
        <f t="shared" si="8"/>
        <v>34639</v>
      </c>
      <c r="E292" s="19">
        <v>2.1800000000000002</v>
      </c>
      <c r="F292" s="19">
        <v>2.11</v>
      </c>
      <c r="G292" s="19">
        <v>2.14</v>
      </c>
      <c r="H292" s="19">
        <v>1.1399999999999999</v>
      </c>
      <c r="I292" s="19">
        <v>0.32</v>
      </c>
      <c r="J292" s="19">
        <v>-0.26</v>
      </c>
      <c r="K292" s="19">
        <v>0.31</v>
      </c>
      <c r="L292" s="19">
        <v>-0.31</v>
      </c>
      <c r="M292" s="19">
        <v>-1.4</v>
      </c>
      <c r="N292" s="64">
        <f t="shared" si="9"/>
        <v>34639</v>
      </c>
    </row>
    <row r="293" spans="2:14" x14ac:dyDescent="0.25">
      <c r="B293" s="7">
        <v>1994</v>
      </c>
      <c r="C293" s="3">
        <v>12</v>
      </c>
      <c r="D293" s="4">
        <f t="shared" si="8"/>
        <v>34669</v>
      </c>
      <c r="E293" s="19">
        <v>-0.6</v>
      </c>
      <c r="F293" s="19">
        <v>1.05</v>
      </c>
      <c r="G293" s="19">
        <v>1.17</v>
      </c>
      <c r="H293" s="19">
        <v>0.78</v>
      </c>
      <c r="I293" s="19">
        <v>0.56999999999999995</v>
      </c>
      <c r="J293" s="19">
        <v>-0.68</v>
      </c>
      <c r="K293" s="19">
        <v>-0.85</v>
      </c>
      <c r="L293" s="19">
        <v>-0.34</v>
      </c>
      <c r="M293" s="19">
        <v>-1.32</v>
      </c>
      <c r="N293" s="64">
        <f t="shared" si="9"/>
        <v>34669</v>
      </c>
    </row>
    <row r="294" spans="2:14" x14ac:dyDescent="0.25">
      <c r="B294" s="7">
        <v>1995</v>
      </c>
      <c r="C294" s="3">
        <v>1</v>
      </c>
      <c r="D294" s="4">
        <f t="shared" si="8"/>
        <v>34700</v>
      </c>
      <c r="E294" s="19">
        <v>-0.42</v>
      </c>
      <c r="F294" s="19">
        <v>0.46</v>
      </c>
      <c r="G294" s="19">
        <v>0.73</v>
      </c>
      <c r="H294" s="19">
        <v>0.57999999999999996</v>
      </c>
      <c r="I294" s="19">
        <v>0.15</v>
      </c>
      <c r="J294" s="19">
        <v>-0.77</v>
      </c>
      <c r="K294" s="19">
        <v>-0.62</v>
      </c>
      <c r="L294" s="19">
        <v>-0.44</v>
      </c>
      <c r="M294" s="19">
        <v>-1.1399999999999999</v>
      </c>
      <c r="N294" s="64">
        <f t="shared" si="9"/>
        <v>34700</v>
      </c>
    </row>
    <row r="295" spans="2:14" x14ac:dyDescent="0.25">
      <c r="B295" s="7">
        <v>1995</v>
      </c>
      <c r="C295" s="3">
        <v>2</v>
      </c>
      <c r="D295" s="4">
        <f t="shared" si="8"/>
        <v>34731</v>
      </c>
      <c r="E295" s="19">
        <v>-0.95</v>
      </c>
      <c r="F295" s="19">
        <v>-1.17</v>
      </c>
      <c r="G295" s="19">
        <v>0.36</v>
      </c>
      <c r="H295" s="19">
        <v>0.32</v>
      </c>
      <c r="I295" s="19">
        <v>-0.17</v>
      </c>
      <c r="J295" s="19">
        <v>-0.81</v>
      </c>
      <c r="K295" s="19">
        <v>-0.84</v>
      </c>
      <c r="L295" s="19">
        <v>-0.53</v>
      </c>
      <c r="M295" s="19">
        <v>-1.49</v>
      </c>
      <c r="N295" s="64">
        <f t="shared" si="9"/>
        <v>34731</v>
      </c>
    </row>
    <row r="296" spans="2:14" x14ac:dyDescent="0.25">
      <c r="B296" s="7">
        <v>1995</v>
      </c>
      <c r="C296" s="3">
        <v>3</v>
      </c>
      <c r="D296" s="4">
        <f t="shared" si="8"/>
        <v>34759</v>
      </c>
      <c r="E296" s="19">
        <v>-0.28000000000000003</v>
      </c>
      <c r="F296" s="19">
        <v>-1.0900000000000001</v>
      </c>
      <c r="G296" s="19">
        <v>0.08</v>
      </c>
      <c r="H296" s="19">
        <v>0.2</v>
      </c>
      <c r="I296" s="19">
        <v>-0.1</v>
      </c>
      <c r="J296" s="19">
        <v>-1</v>
      </c>
      <c r="K296" s="19">
        <v>-0.85</v>
      </c>
      <c r="L296" s="19">
        <v>-0.51</v>
      </c>
      <c r="M296" s="19">
        <v>-1.46</v>
      </c>
      <c r="N296" s="64">
        <f t="shared" si="9"/>
        <v>34759</v>
      </c>
    </row>
    <row r="297" spans="2:14" x14ac:dyDescent="0.25">
      <c r="B297" s="7">
        <v>1995</v>
      </c>
      <c r="C297" s="3">
        <v>4</v>
      </c>
      <c r="D297" s="4">
        <f t="shared" si="8"/>
        <v>34790</v>
      </c>
      <c r="E297" s="19">
        <v>-0.87</v>
      </c>
      <c r="F297" s="19">
        <v>-1.3</v>
      </c>
      <c r="G297" s="19">
        <v>-0.24</v>
      </c>
      <c r="H297" s="19">
        <v>0.04</v>
      </c>
      <c r="I297" s="19">
        <v>-0.1</v>
      </c>
      <c r="J297" s="19">
        <v>-0.99</v>
      </c>
      <c r="K297" s="19">
        <v>-0.88</v>
      </c>
      <c r="L297" s="19">
        <v>-0.55000000000000004</v>
      </c>
      <c r="M297" s="19">
        <v>-1.46</v>
      </c>
      <c r="N297" s="64">
        <f t="shared" si="9"/>
        <v>34790</v>
      </c>
    </row>
    <row r="298" spans="2:14" x14ac:dyDescent="0.25">
      <c r="B298" s="7">
        <v>1995</v>
      </c>
      <c r="C298" s="3">
        <v>5</v>
      </c>
      <c r="D298" s="4">
        <f t="shared" si="8"/>
        <v>34820</v>
      </c>
      <c r="E298" s="19">
        <v>1.7</v>
      </c>
      <c r="F298" s="19">
        <v>-0.04</v>
      </c>
      <c r="G298" s="19">
        <v>-1.06</v>
      </c>
      <c r="H298" s="19">
        <v>0.28999999999999998</v>
      </c>
      <c r="I298" s="19">
        <v>0.25</v>
      </c>
      <c r="J298" s="19">
        <v>-0.8</v>
      </c>
      <c r="K298" s="19">
        <v>-0.79</v>
      </c>
      <c r="L298" s="19">
        <v>-0.37</v>
      </c>
      <c r="M298" s="19">
        <v>-1.29</v>
      </c>
      <c r="N298" s="64">
        <f t="shared" si="9"/>
        <v>34820</v>
      </c>
    </row>
    <row r="299" spans="2:14" x14ac:dyDescent="0.25">
      <c r="B299" s="7">
        <v>1995</v>
      </c>
      <c r="C299" s="3">
        <v>6</v>
      </c>
      <c r="D299" s="4">
        <f t="shared" si="8"/>
        <v>34851</v>
      </c>
      <c r="E299" s="19">
        <v>-0.88</v>
      </c>
      <c r="F299" s="19">
        <v>0.32</v>
      </c>
      <c r="G299" s="19">
        <v>-0.94</v>
      </c>
      <c r="H299" s="19">
        <v>0.11</v>
      </c>
      <c r="I299" s="19">
        <v>0.24</v>
      </c>
      <c r="J299" s="19">
        <v>-0.82</v>
      </c>
      <c r="K299" s="19">
        <v>-0.81</v>
      </c>
      <c r="L299" s="19">
        <v>-0.38</v>
      </c>
      <c r="M299" s="19">
        <v>-1.29</v>
      </c>
      <c r="N299" s="64">
        <f t="shared" si="9"/>
        <v>34851</v>
      </c>
    </row>
    <row r="300" spans="2:14" x14ac:dyDescent="0.25">
      <c r="B300" s="7">
        <v>1995</v>
      </c>
      <c r="C300" s="3">
        <v>7</v>
      </c>
      <c r="D300" s="4">
        <f t="shared" si="8"/>
        <v>34881</v>
      </c>
      <c r="E300" s="19">
        <v>0.9</v>
      </c>
      <c r="F300" s="19">
        <v>1.49</v>
      </c>
      <c r="G300" s="19">
        <v>-0.72</v>
      </c>
      <c r="H300" s="19">
        <v>-0.01</v>
      </c>
      <c r="I300" s="19">
        <v>0.27</v>
      </c>
      <c r="J300" s="19">
        <v>-0.78</v>
      </c>
      <c r="K300" s="19">
        <v>-0.79</v>
      </c>
      <c r="L300" s="19">
        <v>-0.35</v>
      </c>
      <c r="M300" s="19">
        <v>-1.27</v>
      </c>
      <c r="N300" s="64">
        <f t="shared" si="9"/>
        <v>34881</v>
      </c>
    </row>
    <row r="301" spans="2:14" x14ac:dyDescent="0.25">
      <c r="B301" s="7">
        <v>1995</v>
      </c>
      <c r="C301" s="3">
        <v>8</v>
      </c>
      <c r="D301" s="4">
        <f t="shared" si="8"/>
        <v>34912</v>
      </c>
      <c r="E301" s="19">
        <v>-0.24</v>
      </c>
      <c r="F301" s="19">
        <v>-0.5</v>
      </c>
      <c r="G301" s="19">
        <v>-0.17</v>
      </c>
      <c r="H301" s="19">
        <v>-1.1200000000000001</v>
      </c>
      <c r="I301" s="19">
        <v>0.25</v>
      </c>
      <c r="J301" s="19">
        <v>-0.77</v>
      </c>
      <c r="K301" s="19">
        <v>-0.81</v>
      </c>
      <c r="L301" s="19">
        <v>-0.35</v>
      </c>
      <c r="M301" s="19">
        <v>-1.28</v>
      </c>
      <c r="N301" s="64">
        <f t="shared" si="9"/>
        <v>34912</v>
      </c>
    </row>
    <row r="302" spans="2:14" x14ac:dyDescent="0.25">
      <c r="B302" s="7">
        <v>1995</v>
      </c>
      <c r="C302" s="3">
        <v>9</v>
      </c>
      <c r="D302" s="4">
        <f t="shared" si="8"/>
        <v>34943</v>
      </c>
      <c r="E302" s="19">
        <v>-0.79</v>
      </c>
      <c r="F302" s="19">
        <v>-0.3</v>
      </c>
      <c r="G302" s="19">
        <v>0.14000000000000001</v>
      </c>
      <c r="H302" s="19">
        <v>-1.04</v>
      </c>
      <c r="I302" s="19">
        <v>0.06</v>
      </c>
      <c r="J302" s="19">
        <v>-0.78</v>
      </c>
      <c r="K302" s="19">
        <v>-0.76</v>
      </c>
      <c r="L302" s="19">
        <v>-0.28999999999999998</v>
      </c>
      <c r="M302" s="19">
        <v>-1.28</v>
      </c>
      <c r="N302" s="64">
        <f t="shared" si="9"/>
        <v>34943</v>
      </c>
    </row>
    <row r="303" spans="2:14" x14ac:dyDescent="0.25">
      <c r="B303" s="7">
        <v>1995</v>
      </c>
      <c r="C303" s="3">
        <v>10</v>
      </c>
      <c r="D303" s="4">
        <f t="shared" si="8"/>
        <v>34973</v>
      </c>
      <c r="E303" s="19">
        <v>-1.02</v>
      </c>
      <c r="F303" s="19">
        <v>-1.4</v>
      </c>
      <c r="G303" s="19">
        <v>7.0000000000000007E-2</v>
      </c>
      <c r="H303" s="19">
        <v>-1.19</v>
      </c>
      <c r="I303" s="19">
        <v>-0.28999999999999998</v>
      </c>
      <c r="J303" s="19">
        <v>-0.74</v>
      </c>
      <c r="K303" s="19">
        <v>-0.71</v>
      </c>
      <c r="L303" s="19">
        <v>-0.41</v>
      </c>
      <c r="M303" s="19">
        <v>-1.24</v>
      </c>
      <c r="N303" s="64">
        <f t="shared" si="9"/>
        <v>34973</v>
      </c>
    </row>
    <row r="304" spans="2:14" x14ac:dyDescent="0.25">
      <c r="B304" s="7">
        <v>1995</v>
      </c>
      <c r="C304" s="3">
        <v>11</v>
      </c>
      <c r="D304" s="4">
        <f t="shared" si="8"/>
        <v>35004</v>
      </c>
      <c r="E304" s="19">
        <v>0.28999999999999998</v>
      </c>
      <c r="F304" s="19">
        <v>-0.3</v>
      </c>
      <c r="G304" s="19">
        <v>-0.46</v>
      </c>
      <c r="H304" s="19">
        <v>-0.44</v>
      </c>
      <c r="I304" s="19">
        <v>-1.25</v>
      </c>
      <c r="J304" s="19">
        <v>-0.57999999999999996</v>
      </c>
      <c r="K304" s="19">
        <v>-0.95</v>
      </c>
      <c r="L304" s="19">
        <v>-0.36</v>
      </c>
      <c r="M304" s="19">
        <v>-0.99</v>
      </c>
      <c r="N304" s="64">
        <f t="shared" si="9"/>
        <v>35004</v>
      </c>
    </row>
    <row r="305" spans="2:14" x14ac:dyDescent="0.25">
      <c r="B305" s="7">
        <v>1995</v>
      </c>
      <c r="C305" s="3">
        <v>12</v>
      </c>
      <c r="D305" s="4">
        <f t="shared" si="8"/>
        <v>35034</v>
      </c>
      <c r="E305" s="19">
        <v>-1.85</v>
      </c>
      <c r="F305" s="19">
        <v>-1.56</v>
      </c>
      <c r="G305" s="19">
        <v>-1.63</v>
      </c>
      <c r="H305" s="19">
        <v>-1.34</v>
      </c>
      <c r="I305" s="19">
        <v>-1.63</v>
      </c>
      <c r="J305" s="19">
        <v>-0.64</v>
      </c>
      <c r="K305" s="19">
        <v>-1.66</v>
      </c>
      <c r="L305" s="19">
        <v>-1.63</v>
      </c>
      <c r="M305" s="19">
        <v>-1.1499999999999999</v>
      </c>
      <c r="N305" s="64">
        <f t="shared" si="9"/>
        <v>35034</v>
      </c>
    </row>
    <row r="306" spans="2:14" x14ac:dyDescent="0.25">
      <c r="B306" s="7">
        <v>1996</v>
      </c>
      <c r="C306" s="3">
        <v>1</v>
      </c>
      <c r="D306" s="4">
        <f t="shared" si="8"/>
        <v>35065</v>
      </c>
      <c r="E306" s="19">
        <v>0.64</v>
      </c>
      <c r="F306" s="19">
        <v>-0.48</v>
      </c>
      <c r="G306" s="19">
        <v>-0.92</v>
      </c>
      <c r="H306" s="19">
        <v>-0.57999999999999996</v>
      </c>
      <c r="I306" s="19">
        <v>-1.0900000000000001</v>
      </c>
      <c r="J306" s="19">
        <v>-0.63</v>
      </c>
      <c r="K306" s="19">
        <v>-1.38</v>
      </c>
      <c r="L306" s="19">
        <v>-1.17</v>
      </c>
      <c r="M306" s="19">
        <v>-0.93</v>
      </c>
      <c r="N306" s="64">
        <f t="shared" si="9"/>
        <v>35065</v>
      </c>
    </row>
    <row r="307" spans="2:14" x14ac:dyDescent="0.25">
      <c r="B307" s="7">
        <v>1996</v>
      </c>
      <c r="C307" s="3">
        <v>2</v>
      </c>
      <c r="D307" s="4">
        <f t="shared" si="8"/>
        <v>35096</v>
      </c>
      <c r="E307" s="19">
        <v>-0.05</v>
      </c>
      <c r="F307" s="19">
        <v>-0.56999999999999995</v>
      </c>
      <c r="G307" s="19">
        <v>-0.83</v>
      </c>
      <c r="H307" s="19">
        <v>-0.92</v>
      </c>
      <c r="I307" s="19">
        <v>-0.85</v>
      </c>
      <c r="J307" s="19">
        <v>-0.73</v>
      </c>
      <c r="K307" s="19">
        <v>-1.26</v>
      </c>
      <c r="L307" s="19">
        <v>-1.24</v>
      </c>
      <c r="M307" s="19">
        <v>-0.9</v>
      </c>
      <c r="N307" s="64">
        <f t="shared" si="9"/>
        <v>35096</v>
      </c>
    </row>
    <row r="308" spans="2:14" x14ac:dyDescent="0.25">
      <c r="B308" s="7">
        <v>1996</v>
      </c>
      <c r="C308" s="3">
        <v>3</v>
      </c>
      <c r="D308" s="4">
        <f t="shared" si="8"/>
        <v>35125</v>
      </c>
      <c r="E308" s="19">
        <v>0.76</v>
      </c>
      <c r="F308" s="19">
        <v>0.6</v>
      </c>
      <c r="G308" s="19">
        <v>-0.46</v>
      </c>
      <c r="H308" s="19">
        <v>-0.52</v>
      </c>
      <c r="I308" s="19">
        <v>-0.48</v>
      </c>
      <c r="J308" s="19">
        <v>-0.41</v>
      </c>
      <c r="K308" s="19">
        <v>-1.17</v>
      </c>
      <c r="L308" s="19">
        <v>-1.05</v>
      </c>
      <c r="M308" s="19">
        <v>-0.71</v>
      </c>
      <c r="N308" s="64">
        <f t="shared" si="9"/>
        <v>35125</v>
      </c>
    </row>
    <row r="309" spans="2:14" x14ac:dyDescent="0.25">
      <c r="B309" s="7">
        <v>1996</v>
      </c>
      <c r="C309" s="3">
        <v>4</v>
      </c>
      <c r="D309" s="4">
        <f t="shared" si="8"/>
        <v>35156</v>
      </c>
      <c r="E309" s="19">
        <v>0.5</v>
      </c>
      <c r="F309" s="19">
        <v>0.45</v>
      </c>
      <c r="G309" s="19">
        <v>-0.17</v>
      </c>
      <c r="H309" s="19">
        <v>-0.47</v>
      </c>
      <c r="I309" s="19">
        <v>-0.22</v>
      </c>
      <c r="J309" s="19">
        <v>-0.24</v>
      </c>
      <c r="K309" s="19">
        <v>-1.03</v>
      </c>
      <c r="L309" s="19">
        <v>-0.97</v>
      </c>
      <c r="M309" s="19">
        <v>-0.64</v>
      </c>
      <c r="N309" s="64">
        <f t="shared" si="9"/>
        <v>35156</v>
      </c>
    </row>
    <row r="310" spans="2:14" x14ac:dyDescent="0.25">
      <c r="B310" s="7">
        <v>1996</v>
      </c>
      <c r="C310" s="3">
        <v>5</v>
      </c>
      <c r="D310" s="4">
        <f t="shared" si="8"/>
        <v>35186</v>
      </c>
      <c r="E310" s="19">
        <v>-1.46</v>
      </c>
      <c r="F310" s="19">
        <v>0.47</v>
      </c>
      <c r="G310" s="19">
        <v>-0.32</v>
      </c>
      <c r="H310" s="19">
        <v>-0.56000000000000005</v>
      </c>
      <c r="I310" s="19">
        <v>-0.62</v>
      </c>
      <c r="J310" s="19">
        <v>-0.27</v>
      </c>
      <c r="K310" s="19">
        <v>-1.1200000000000001</v>
      </c>
      <c r="L310" s="19">
        <v>-1.1299999999999999</v>
      </c>
      <c r="M310" s="19">
        <v>-0.67</v>
      </c>
      <c r="N310" s="64">
        <f t="shared" si="9"/>
        <v>35186</v>
      </c>
    </row>
    <row r="311" spans="2:14" x14ac:dyDescent="0.25">
      <c r="B311" s="7">
        <v>1996</v>
      </c>
      <c r="C311" s="3">
        <v>6</v>
      </c>
      <c r="D311" s="4">
        <f t="shared" si="8"/>
        <v>35217</v>
      </c>
      <c r="E311" s="19">
        <v>-0.2</v>
      </c>
      <c r="F311" s="19">
        <v>-0.19</v>
      </c>
      <c r="G311" s="19">
        <v>0.45</v>
      </c>
      <c r="H311" s="19">
        <v>-0.56000000000000005</v>
      </c>
      <c r="I311" s="19">
        <v>-0.6</v>
      </c>
      <c r="J311" s="19">
        <v>-0.25</v>
      </c>
      <c r="K311" s="19">
        <v>-1.1100000000000001</v>
      </c>
      <c r="L311" s="19">
        <v>-1.1200000000000001</v>
      </c>
      <c r="M311" s="19">
        <v>-0.67</v>
      </c>
      <c r="N311" s="64">
        <f t="shared" si="9"/>
        <v>35217</v>
      </c>
    </row>
    <row r="312" spans="2:14" x14ac:dyDescent="0.25">
      <c r="B312" s="7">
        <v>1996</v>
      </c>
      <c r="C312" s="3">
        <v>7</v>
      </c>
      <c r="D312" s="4">
        <f t="shared" si="8"/>
        <v>35247</v>
      </c>
      <c r="E312" s="19">
        <v>0</v>
      </c>
      <c r="F312" s="19">
        <v>-1.84</v>
      </c>
      <c r="G312" s="19">
        <v>0.14000000000000001</v>
      </c>
      <c r="H312" s="19">
        <v>-0.36</v>
      </c>
      <c r="I312" s="19">
        <v>-0.65</v>
      </c>
      <c r="J312" s="19">
        <v>-0.26</v>
      </c>
      <c r="K312" s="19">
        <v>-1.1100000000000001</v>
      </c>
      <c r="L312" s="19">
        <v>-1.1399999999999999</v>
      </c>
      <c r="M312" s="19">
        <v>-0.67</v>
      </c>
      <c r="N312" s="64">
        <f t="shared" si="9"/>
        <v>35247</v>
      </c>
    </row>
    <row r="313" spans="2:14" x14ac:dyDescent="0.25">
      <c r="B313" s="7">
        <v>1996</v>
      </c>
      <c r="C313" s="3">
        <v>8</v>
      </c>
      <c r="D313" s="4">
        <f t="shared" si="8"/>
        <v>35278</v>
      </c>
      <c r="E313" s="19">
        <v>-0.24</v>
      </c>
      <c r="F313" s="19">
        <v>-1.1200000000000001</v>
      </c>
      <c r="G313" s="19">
        <v>0.3</v>
      </c>
      <c r="H313" s="19">
        <v>-0.4</v>
      </c>
      <c r="I313" s="19">
        <v>-0.64</v>
      </c>
      <c r="J313" s="19">
        <v>-0.27</v>
      </c>
      <c r="K313" s="19">
        <v>-1.1000000000000001</v>
      </c>
      <c r="L313" s="19">
        <v>-1.1499999999999999</v>
      </c>
      <c r="M313" s="19">
        <v>-0.66</v>
      </c>
      <c r="N313" s="64">
        <f t="shared" si="9"/>
        <v>35278</v>
      </c>
    </row>
    <row r="314" spans="2:14" x14ac:dyDescent="0.25">
      <c r="B314" s="7">
        <v>1996</v>
      </c>
      <c r="C314" s="3">
        <v>9</v>
      </c>
      <c r="D314" s="4">
        <f t="shared" si="8"/>
        <v>35309</v>
      </c>
      <c r="E314" s="19">
        <v>-0.38</v>
      </c>
      <c r="F314" s="19">
        <v>-1.3</v>
      </c>
      <c r="G314" s="19">
        <v>-0.56000000000000005</v>
      </c>
      <c r="H314" s="19">
        <v>0.35</v>
      </c>
      <c r="I314" s="19">
        <v>-0.67</v>
      </c>
      <c r="J314" s="19">
        <v>-0.4</v>
      </c>
      <c r="K314" s="19">
        <v>-1.04</v>
      </c>
      <c r="L314" s="19">
        <v>-1.07</v>
      </c>
      <c r="M314" s="19">
        <v>-0.65</v>
      </c>
      <c r="N314" s="64">
        <f t="shared" si="9"/>
        <v>35309</v>
      </c>
    </row>
    <row r="315" spans="2:14" x14ac:dyDescent="0.25">
      <c r="B315" s="7">
        <v>1996</v>
      </c>
      <c r="C315" s="3">
        <v>10</v>
      </c>
      <c r="D315" s="4">
        <f t="shared" si="8"/>
        <v>35339</v>
      </c>
      <c r="E315" s="19">
        <v>1.35</v>
      </c>
      <c r="F315" s="19">
        <v>1.08</v>
      </c>
      <c r="G315" s="19">
        <v>0.48</v>
      </c>
      <c r="H315" s="19">
        <v>0.54</v>
      </c>
      <c r="I315" s="19">
        <v>-0.09</v>
      </c>
      <c r="J315" s="19">
        <v>-0.26</v>
      </c>
      <c r="K315" s="19">
        <v>-0.69</v>
      </c>
      <c r="L315" s="19">
        <v>-0.73</v>
      </c>
      <c r="M315" s="19">
        <v>-0.49</v>
      </c>
      <c r="N315" s="64">
        <f t="shared" si="9"/>
        <v>35339</v>
      </c>
    </row>
    <row r="316" spans="2:14" x14ac:dyDescent="0.25">
      <c r="B316" s="7">
        <v>1996</v>
      </c>
      <c r="C316" s="3">
        <v>11</v>
      </c>
      <c r="D316" s="4">
        <f t="shared" si="8"/>
        <v>35370</v>
      </c>
      <c r="E316" s="19">
        <v>-1.48</v>
      </c>
      <c r="F316" s="19">
        <v>-0.06</v>
      </c>
      <c r="G316" s="19">
        <v>-0.26</v>
      </c>
      <c r="H316" s="19">
        <v>0.05</v>
      </c>
      <c r="I316" s="19">
        <v>-0.48</v>
      </c>
      <c r="J316" s="19">
        <v>-1.2</v>
      </c>
      <c r="K316" s="19">
        <v>-0.82</v>
      </c>
      <c r="L316" s="19">
        <v>-1.17</v>
      </c>
      <c r="M316" s="19">
        <v>-0.67</v>
      </c>
      <c r="N316" s="64">
        <f t="shared" si="9"/>
        <v>35370</v>
      </c>
    </row>
    <row r="317" spans="2:14" x14ac:dyDescent="0.25">
      <c r="B317" s="7">
        <v>1996</v>
      </c>
      <c r="C317" s="3">
        <v>12</v>
      </c>
      <c r="D317" s="4">
        <f t="shared" si="8"/>
        <v>35400</v>
      </c>
      <c r="E317" s="19">
        <v>0.21</v>
      </c>
      <c r="F317" s="19">
        <v>0.02</v>
      </c>
      <c r="G317" s="19">
        <v>-0.12</v>
      </c>
      <c r="H317" s="19">
        <v>-0.24</v>
      </c>
      <c r="I317" s="19">
        <v>0.18</v>
      </c>
      <c r="J317" s="19">
        <v>-0.98</v>
      </c>
      <c r="K317" s="19">
        <v>-0.46</v>
      </c>
      <c r="L317" s="19">
        <v>-1.32</v>
      </c>
      <c r="M317" s="19">
        <v>-1.46</v>
      </c>
      <c r="N317" s="64">
        <f t="shared" si="9"/>
        <v>35400</v>
      </c>
    </row>
    <row r="318" spans="2:14" x14ac:dyDescent="0.25">
      <c r="B318" s="7">
        <v>1997</v>
      </c>
      <c r="C318" s="3">
        <v>1</v>
      </c>
      <c r="D318" s="4">
        <f t="shared" si="8"/>
        <v>35431</v>
      </c>
      <c r="E318" s="19">
        <v>-2.57</v>
      </c>
      <c r="F318" s="19">
        <v>-1.64</v>
      </c>
      <c r="G318" s="19">
        <v>-1.21</v>
      </c>
      <c r="H318" s="19">
        <v>-1.48</v>
      </c>
      <c r="I318" s="19">
        <v>-0.82</v>
      </c>
      <c r="J318" s="19">
        <v>-1.36</v>
      </c>
      <c r="K318" s="19">
        <v>-1.1000000000000001</v>
      </c>
      <c r="L318" s="19">
        <v>-1.72</v>
      </c>
      <c r="M318" s="19">
        <v>-1.49</v>
      </c>
      <c r="N318" s="64">
        <f t="shared" si="9"/>
        <v>35431</v>
      </c>
    </row>
    <row r="319" spans="2:14" x14ac:dyDescent="0.25">
      <c r="B319" s="7">
        <v>1997</v>
      </c>
      <c r="C319" s="3">
        <v>2</v>
      </c>
      <c r="D319" s="4">
        <f t="shared" si="8"/>
        <v>35462</v>
      </c>
      <c r="E319" s="19">
        <v>0.53</v>
      </c>
      <c r="F319" s="19">
        <v>-0.68</v>
      </c>
      <c r="G319" s="19">
        <v>-0.81</v>
      </c>
      <c r="H319" s="19">
        <v>-0.93</v>
      </c>
      <c r="I319" s="19">
        <v>-0.63</v>
      </c>
      <c r="J319" s="19">
        <v>-1.05</v>
      </c>
      <c r="K319" s="19">
        <v>-1.05</v>
      </c>
      <c r="L319" s="19">
        <v>-1.5</v>
      </c>
      <c r="M319" s="19">
        <v>-1.45</v>
      </c>
      <c r="N319" s="64">
        <f t="shared" si="9"/>
        <v>35462</v>
      </c>
    </row>
    <row r="320" spans="2:14" x14ac:dyDescent="0.25">
      <c r="B320" s="7">
        <v>1997</v>
      </c>
      <c r="C320" s="3">
        <v>3</v>
      </c>
      <c r="D320" s="4">
        <f t="shared" si="8"/>
        <v>35490</v>
      </c>
      <c r="E320" s="19">
        <v>-0.34</v>
      </c>
      <c r="F320" s="19">
        <v>-1.25</v>
      </c>
      <c r="G320" s="19">
        <v>-0.9</v>
      </c>
      <c r="H320" s="19">
        <v>-1</v>
      </c>
      <c r="I320" s="19">
        <v>-1.1100000000000001</v>
      </c>
      <c r="J320" s="19">
        <v>-1.0900000000000001</v>
      </c>
      <c r="K320" s="19">
        <v>-1.01</v>
      </c>
      <c r="L320" s="19">
        <v>-1.65</v>
      </c>
      <c r="M320" s="19">
        <v>-1.49</v>
      </c>
      <c r="N320" s="64">
        <f t="shared" si="9"/>
        <v>35490</v>
      </c>
    </row>
    <row r="321" spans="2:14" x14ac:dyDescent="0.25">
      <c r="B321" s="7">
        <v>1997</v>
      </c>
      <c r="C321" s="3">
        <v>4</v>
      </c>
      <c r="D321" s="4">
        <f t="shared" si="8"/>
        <v>35521</v>
      </c>
      <c r="E321" s="19">
        <v>1.18</v>
      </c>
      <c r="F321" s="19">
        <v>0.47</v>
      </c>
      <c r="G321" s="19">
        <v>-0.97</v>
      </c>
      <c r="H321" s="19">
        <v>-0.67</v>
      </c>
      <c r="I321" s="19">
        <v>-0.87</v>
      </c>
      <c r="J321" s="19">
        <v>-0.74</v>
      </c>
      <c r="K321" s="19">
        <v>-0.74</v>
      </c>
      <c r="L321" s="19">
        <v>-1.45</v>
      </c>
      <c r="M321" s="19">
        <v>-1.34</v>
      </c>
      <c r="N321" s="64">
        <f t="shared" si="9"/>
        <v>35521</v>
      </c>
    </row>
    <row r="322" spans="2:14" x14ac:dyDescent="0.25">
      <c r="B322" s="7">
        <v>1997</v>
      </c>
      <c r="C322" s="3">
        <v>5</v>
      </c>
      <c r="D322" s="4">
        <f t="shared" si="8"/>
        <v>35551</v>
      </c>
      <c r="E322" s="19">
        <v>-0.02</v>
      </c>
      <c r="F322" s="19">
        <v>0.23</v>
      </c>
      <c r="G322" s="19">
        <v>-0.53</v>
      </c>
      <c r="H322" s="19">
        <v>-0.66</v>
      </c>
      <c r="I322" s="19">
        <v>-0.75</v>
      </c>
      <c r="J322" s="19">
        <v>-0.97</v>
      </c>
      <c r="K322" s="19">
        <v>-0.72</v>
      </c>
      <c r="L322" s="19">
        <v>-1.49</v>
      </c>
      <c r="M322" s="19">
        <v>-1.46</v>
      </c>
      <c r="N322" s="64">
        <f t="shared" si="9"/>
        <v>35551</v>
      </c>
    </row>
    <row r="323" spans="2:14" x14ac:dyDescent="0.25">
      <c r="B323" s="7">
        <v>1997</v>
      </c>
      <c r="C323" s="3">
        <v>6</v>
      </c>
      <c r="D323" s="4">
        <f t="shared" si="8"/>
        <v>35582</v>
      </c>
      <c r="E323" s="19">
        <v>0.68</v>
      </c>
      <c r="F323" s="19">
        <v>0.96</v>
      </c>
      <c r="G323" s="19">
        <v>-0.76</v>
      </c>
      <c r="H323" s="19">
        <v>-0.62</v>
      </c>
      <c r="I323" s="19">
        <v>-0.7</v>
      </c>
      <c r="J323" s="19">
        <v>-0.91</v>
      </c>
      <c r="K323" s="19">
        <v>-0.68</v>
      </c>
      <c r="L323" s="19">
        <v>-1.46</v>
      </c>
      <c r="M323" s="19">
        <v>-1.43</v>
      </c>
      <c r="N323" s="64">
        <f t="shared" si="9"/>
        <v>35582</v>
      </c>
    </row>
    <row r="324" spans="2:14" x14ac:dyDescent="0.25">
      <c r="B324" s="7">
        <v>1997</v>
      </c>
      <c r="C324" s="3">
        <v>7</v>
      </c>
      <c r="D324" s="4">
        <f t="shared" ref="D324:D387" si="10">DATE(B324,C324,1)</f>
        <v>35612</v>
      </c>
      <c r="E324" s="19">
        <v>0.17</v>
      </c>
      <c r="F324" s="19">
        <v>0.02</v>
      </c>
      <c r="G324" s="19">
        <v>0.4</v>
      </c>
      <c r="H324" s="19">
        <v>-1.01</v>
      </c>
      <c r="I324" s="19">
        <v>-0.69</v>
      </c>
      <c r="J324" s="19">
        <v>-0.93</v>
      </c>
      <c r="K324" s="19">
        <v>-0.68</v>
      </c>
      <c r="L324" s="19">
        <v>-1.45</v>
      </c>
      <c r="M324" s="19">
        <v>-1.44</v>
      </c>
      <c r="N324" s="64">
        <f t="shared" ref="N324:N387" si="11">D324</f>
        <v>35612</v>
      </c>
    </row>
    <row r="325" spans="2:14" x14ac:dyDescent="0.25">
      <c r="B325" s="7">
        <v>1997</v>
      </c>
      <c r="C325" s="3">
        <v>8</v>
      </c>
      <c r="D325" s="4">
        <f t="shared" si="10"/>
        <v>35643</v>
      </c>
      <c r="E325" s="19">
        <v>-0.24</v>
      </c>
      <c r="F325" s="19">
        <v>0.05</v>
      </c>
      <c r="G325" s="19">
        <v>0.18</v>
      </c>
      <c r="H325" s="19">
        <v>-0.55000000000000004</v>
      </c>
      <c r="I325" s="19">
        <v>-0.68</v>
      </c>
      <c r="J325" s="19">
        <v>-0.92</v>
      </c>
      <c r="K325" s="19">
        <v>-0.69</v>
      </c>
      <c r="L325" s="19">
        <v>-1.45</v>
      </c>
      <c r="M325" s="19">
        <v>-1.45</v>
      </c>
      <c r="N325" s="64">
        <f t="shared" si="11"/>
        <v>35643</v>
      </c>
    </row>
    <row r="326" spans="2:14" x14ac:dyDescent="0.25">
      <c r="B326" s="7">
        <v>1997</v>
      </c>
      <c r="C326" s="3">
        <v>9</v>
      </c>
      <c r="D326" s="4">
        <f t="shared" si="10"/>
        <v>35674</v>
      </c>
      <c r="E326" s="19">
        <v>2.1800000000000002</v>
      </c>
      <c r="F326" s="19">
        <v>1.65</v>
      </c>
      <c r="G326" s="19">
        <v>1.39</v>
      </c>
      <c r="H326" s="19">
        <v>-0.53</v>
      </c>
      <c r="I326" s="19">
        <v>-0.45</v>
      </c>
      <c r="J326" s="19">
        <v>-0.75</v>
      </c>
      <c r="K326" s="19">
        <v>-0.6</v>
      </c>
      <c r="L326" s="19">
        <v>-1.21</v>
      </c>
      <c r="M326" s="19">
        <v>-1.32</v>
      </c>
      <c r="N326" s="64">
        <f t="shared" si="11"/>
        <v>35674</v>
      </c>
    </row>
    <row r="327" spans="2:14" x14ac:dyDescent="0.25">
      <c r="B327" s="7">
        <v>1997</v>
      </c>
      <c r="C327" s="3">
        <v>10</v>
      </c>
      <c r="D327" s="4">
        <f t="shared" si="10"/>
        <v>35704</v>
      </c>
      <c r="E327" s="19">
        <v>-0.03</v>
      </c>
      <c r="F327" s="19">
        <v>0.66</v>
      </c>
      <c r="G327" s="19">
        <v>0.46</v>
      </c>
      <c r="H327" s="19">
        <v>0.54</v>
      </c>
      <c r="I327" s="19">
        <v>-0.88</v>
      </c>
      <c r="J327" s="19">
        <v>-0.63</v>
      </c>
      <c r="K327" s="19">
        <v>-0.71</v>
      </c>
      <c r="L327" s="19">
        <v>-1.1000000000000001</v>
      </c>
      <c r="M327" s="19">
        <v>-1.19</v>
      </c>
      <c r="N327" s="64">
        <f t="shared" si="11"/>
        <v>35704</v>
      </c>
    </row>
    <row r="328" spans="2:14" x14ac:dyDescent="0.25">
      <c r="B328" s="7">
        <v>1997</v>
      </c>
      <c r="C328" s="3">
        <v>11</v>
      </c>
      <c r="D328" s="4">
        <f t="shared" si="10"/>
        <v>35735</v>
      </c>
      <c r="E328" s="19">
        <v>0.67</v>
      </c>
      <c r="F328" s="19">
        <v>0.78</v>
      </c>
      <c r="G328" s="19">
        <v>0.76</v>
      </c>
      <c r="H328" s="19">
        <v>0.6</v>
      </c>
      <c r="I328" s="19">
        <v>-0.2</v>
      </c>
      <c r="J328" s="19">
        <v>-0.49</v>
      </c>
      <c r="K328" s="19">
        <v>-1.1599999999999999</v>
      </c>
      <c r="L328" s="19">
        <v>-0.89</v>
      </c>
      <c r="M328" s="19">
        <v>-1.33</v>
      </c>
      <c r="N328" s="64">
        <f t="shared" si="11"/>
        <v>35735</v>
      </c>
    </row>
    <row r="329" spans="2:14" x14ac:dyDescent="0.25">
      <c r="B329" s="7">
        <v>1997</v>
      </c>
      <c r="C329" s="3">
        <v>12</v>
      </c>
      <c r="D329" s="4">
        <f t="shared" si="10"/>
        <v>35765</v>
      </c>
      <c r="E329" s="19">
        <v>0.28000000000000003</v>
      </c>
      <c r="F329" s="19">
        <v>0.34</v>
      </c>
      <c r="G329" s="19">
        <v>0.53</v>
      </c>
      <c r="H329" s="19">
        <v>0.75</v>
      </c>
      <c r="I329" s="19">
        <v>-0.19</v>
      </c>
      <c r="J329" s="19">
        <v>-0.02</v>
      </c>
      <c r="K329" s="19">
        <v>-1.02</v>
      </c>
      <c r="L329" s="19">
        <v>-0.55000000000000004</v>
      </c>
      <c r="M329" s="19">
        <v>-1.39</v>
      </c>
      <c r="N329" s="64">
        <f t="shared" si="11"/>
        <v>35765</v>
      </c>
    </row>
    <row r="330" spans="2:14" x14ac:dyDescent="0.25">
      <c r="B330" s="7">
        <v>1998</v>
      </c>
      <c r="C330" s="3">
        <v>1</v>
      </c>
      <c r="D330" s="4">
        <f t="shared" si="10"/>
        <v>35796</v>
      </c>
      <c r="E330" s="19">
        <v>-0.75</v>
      </c>
      <c r="F330" s="19">
        <v>-0.11</v>
      </c>
      <c r="G330" s="19">
        <v>-0.01</v>
      </c>
      <c r="H330" s="19">
        <v>-0.06</v>
      </c>
      <c r="I330" s="19">
        <v>0.15</v>
      </c>
      <c r="J330" s="19">
        <v>-0.47</v>
      </c>
      <c r="K330" s="19">
        <v>-1.1000000000000001</v>
      </c>
      <c r="L330" s="19">
        <v>-0.91</v>
      </c>
      <c r="M330" s="19">
        <v>-1.48</v>
      </c>
      <c r="N330" s="64">
        <f t="shared" si="11"/>
        <v>35796</v>
      </c>
    </row>
    <row r="331" spans="2:14" x14ac:dyDescent="0.25">
      <c r="B331" s="7">
        <v>1998</v>
      </c>
      <c r="C331" s="3">
        <v>2</v>
      </c>
      <c r="D331" s="4">
        <f t="shared" si="10"/>
        <v>35827</v>
      </c>
      <c r="E331" s="19">
        <v>-1.7</v>
      </c>
      <c r="F331" s="19">
        <v>-0.9</v>
      </c>
      <c r="G331" s="19">
        <v>-0.48</v>
      </c>
      <c r="H331" s="19">
        <v>-0.52</v>
      </c>
      <c r="I331" s="19">
        <v>-0.4</v>
      </c>
      <c r="J331" s="19">
        <v>-0.74</v>
      </c>
      <c r="K331" s="19">
        <v>-1.2</v>
      </c>
      <c r="L331" s="19">
        <v>-1.19</v>
      </c>
      <c r="M331" s="19">
        <v>-1.57</v>
      </c>
      <c r="N331" s="64">
        <f t="shared" si="11"/>
        <v>35827</v>
      </c>
    </row>
    <row r="332" spans="2:14" x14ac:dyDescent="0.25">
      <c r="B332" s="7">
        <v>1998</v>
      </c>
      <c r="C332" s="3">
        <v>3</v>
      </c>
      <c r="D332" s="4">
        <f t="shared" si="10"/>
        <v>35855</v>
      </c>
      <c r="E332" s="19">
        <v>0.96</v>
      </c>
      <c r="F332" s="19">
        <v>-0.75</v>
      </c>
      <c r="G332" s="19">
        <v>-0.32</v>
      </c>
      <c r="H332" s="19">
        <v>-0.15</v>
      </c>
      <c r="I332" s="19">
        <v>0.08</v>
      </c>
      <c r="J332" s="19">
        <v>-0.68</v>
      </c>
      <c r="K332" s="19">
        <v>-0.9</v>
      </c>
      <c r="L332" s="19">
        <v>-0.89</v>
      </c>
      <c r="M332" s="19">
        <v>-1.48</v>
      </c>
      <c r="N332" s="64">
        <f t="shared" si="11"/>
        <v>35855</v>
      </c>
    </row>
    <row r="333" spans="2:14" x14ac:dyDescent="0.25">
      <c r="B333" s="7">
        <v>1998</v>
      </c>
      <c r="C333" s="3">
        <v>4</v>
      </c>
      <c r="D333" s="4">
        <f t="shared" si="10"/>
        <v>35886</v>
      </c>
      <c r="E333" s="19">
        <v>-0.16</v>
      </c>
      <c r="F333" s="19">
        <v>-0.33</v>
      </c>
      <c r="G333" s="19">
        <v>-0.32</v>
      </c>
      <c r="H333" s="19">
        <v>-0.21</v>
      </c>
      <c r="I333" s="19">
        <v>-0.24</v>
      </c>
      <c r="J333" s="19">
        <v>-0.75</v>
      </c>
      <c r="K333" s="19">
        <v>-0.83</v>
      </c>
      <c r="L333" s="19">
        <v>-0.86</v>
      </c>
      <c r="M333" s="19">
        <v>-1.48</v>
      </c>
      <c r="N333" s="64">
        <f t="shared" si="11"/>
        <v>35886</v>
      </c>
    </row>
    <row r="334" spans="2:14" x14ac:dyDescent="0.25">
      <c r="B334" s="7">
        <v>1998</v>
      </c>
      <c r="C334" s="3">
        <v>5</v>
      </c>
      <c r="D334" s="4">
        <f t="shared" si="10"/>
        <v>35916</v>
      </c>
      <c r="E334" s="19">
        <v>0.3</v>
      </c>
      <c r="F334" s="19">
        <v>0.64</v>
      </c>
      <c r="G334" s="19">
        <v>-0.49</v>
      </c>
      <c r="H334" s="19">
        <v>-0.17</v>
      </c>
      <c r="I334" s="19">
        <v>-0.19</v>
      </c>
      <c r="J334" s="19">
        <v>-0.67</v>
      </c>
      <c r="K334" s="19">
        <v>-1</v>
      </c>
      <c r="L334" s="19">
        <v>-0.83</v>
      </c>
      <c r="M334" s="19">
        <v>-1.52</v>
      </c>
      <c r="N334" s="64">
        <f t="shared" si="11"/>
        <v>35916</v>
      </c>
    </row>
    <row r="335" spans="2:14" x14ac:dyDescent="0.25">
      <c r="B335" s="7">
        <v>1998</v>
      </c>
      <c r="C335" s="3">
        <v>6</v>
      </c>
      <c r="D335" s="4">
        <f t="shared" si="10"/>
        <v>35947</v>
      </c>
      <c r="E335" s="19">
        <v>0.43</v>
      </c>
      <c r="F335" s="19">
        <v>-0.09</v>
      </c>
      <c r="G335" s="19">
        <v>-0.8</v>
      </c>
      <c r="H335" s="19">
        <v>-0.4</v>
      </c>
      <c r="I335" s="19">
        <v>-0.21</v>
      </c>
      <c r="J335" s="19">
        <v>-0.64</v>
      </c>
      <c r="K335" s="19">
        <v>-0.96</v>
      </c>
      <c r="L335" s="19">
        <v>-0.8</v>
      </c>
      <c r="M335" s="19">
        <v>-1.49</v>
      </c>
      <c r="N335" s="64">
        <f t="shared" si="11"/>
        <v>35947</v>
      </c>
    </row>
    <row r="336" spans="2:14" x14ac:dyDescent="0.25">
      <c r="B336" s="7">
        <v>1998</v>
      </c>
      <c r="C336" s="3">
        <v>7</v>
      </c>
      <c r="D336" s="4">
        <f t="shared" si="10"/>
        <v>35977</v>
      </c>
      <c r="E336" s="19">
        <v>0</v>
      </c>
      <c r="F336" s="19">
        <v>0.13</v>
      </c>
      <c r="G336" s="19">
        <v>-0.37</v>
      </c>
      <c r="H336" s="19">
        <v>-0.34</v>
      </c>
      <c r="I336" s="19">
        <v>-0.22</v>
      </c>
      <c r="J336" s="19">
        <v>-0.63</v>
      </c>
      <c r="K336" s="19">
        <v>-0.98</v>
      </c>
      <c r="L336" s="19">
        <v>-0.81</v>
      </c>
      <c r="M336" s="19">
        <v>-1.49</v>
      </c>
      <c r="N336" s="64">
        <f t="shared" si="11"/>
        <v>35977</v>
      </c>
    </row>
    <row r="337" spans="2:14" x14ac:dyDescent="0.25">
      <c r="B337" s="7">
        <v>1998</v>
      </c>
      <c r="C337" s="3">
        <v>8</v>
      </c>
      <c r="D337" s="4">
        <f t="shared" si="10"/>
        <v>36008</v>
      </c>
      <c r="E337" s="19">
        <v>-0.24</v>
      </c>
      <c r="F337" s="19">
        <v>-0.34</v>
      </c>
      <c r="G337" s="19">
        <v>0.55000000000000004</v>
      </c>
      <c r="H337" s="19">
        <v>-0.54</v>
      </c>
      <c r="I337" s="19">
        <v>-0.21</v>
      </c>
      <c r="J337" s="19">
        <v>-0.62</v>
      </c>
      <c r="K337" s="19">
        <v>-0.98</v>
      </c>
      <c r="L337" s="19">
        <v>-0.81</v>
      </c>
      <c r="M337" s="19">
        <v>-1.49</v>
      </c>
      <c r="N337" s="64">
        <f t="shared" si="11"/>
        <v>36008</v>
      </c>
    </row>
    <row r="338" spans="2:14" x14ac:dyDescent="0.25">
      <c r="B338" s="7">
        <v>1998</v>
      </c>
      <c r="C338" s="3">
        <v>9</v>
      </c>
      <c r="D338" s="4">
        <f t="shared" si="10"/>
        <v>36039</v>
      </c>
      <c r="E338" s="19">
        <v>1.1499999999999999</v>
      </c>
      <c r="F338" s="19">
        <v>0.49</v>
      </c>
      <c r="G338" s="19">
        <v>-0.04</v>
      </c>
      <c r="H338" s="19">
        <v>-0.79</v>
      </c>
      <c r="I338" s="19">
        <v>-0.39</v>
      </c>
      <c r="J338" s="19">
        <v>-0.56000000000000005</v>
      </c>
      <c r="K338" s="19">
        <v>-0.86</v>
      </c>
      <c r="L338" s="19">
        <v>-0.79</v>
      </c>
      <c r="M338" s="19">
        <v>-1.44</v>
      </c>
      <c r="N338" s="64">
        <f t="shared" si="11"/>
        <v>36039</v>
      </c>
    </row>
    <row r="339" spans="2:14" x14ac:dyDescent="0.25">
      <c r="B339" s="7">
        <v>1998</v>
      </c>
      <c r="C339" s="3">
        <v>10</v>
      </c>
      <c r="D339" s="4">
        <f t="shared" si="10"/>
        <v>36069</v>
      </c>
      <c r="E339" s="19">
        <v>-0.72</v>
      </c>
      <c r="F339" s="19">
        <v>-0.33</v>
      </c>
      <c r="G339" s="19">
        <v>-0.37</v>
      </c>
      <c r="H339" s="19">
        <v>-0.57999999999999996</v>
      </c>
      <c r="I339" s="19">
        <v>-0.49</v>
      </c>
      <c r="J339" s="19">
        <v>-0.91</v>
      </c>
      <c r="K339" s="19">
        <v>-0.83</v>
      </c>
      <c r="L339" s="19">
        <v>-0.94</v>
      </c>
      <c r="M339" s="19">
        <v>-1.38</v>
      </c>
      <c r="N339" s="64">
        <f t="shared" si="11"/>
        <v>36069</v>
      </c>
    </row>
    <row r="340" spans="2:14" x14ac:dyDescent="0.25">
      <c r="B340" s="7">
        <v>1998</v>
      </c>
      <c r="C340" s="3">
        <v>11</v>
      </c>
      <c r="D340" s="4">
        <f t="shared" si="10"/>
        <v>36100</v>
      </c>
      <c r="E340" s="19">
        <v>0.81</v>
      </c>
      <c r="F340" s="19">
        <v>0.44</v>
      </c>
      <c r="G340" s="19">
        <v>0.35</v>
      </c>
      <c r="H340" s="19">
        <v>0.56999999999999995</v>
      </c>
      <c r="I340" s="19">
        <v>-0.37</v>
      </c>
      <c r="J340" s="19">
        <v>-0.42</v>
      </c>
      <c r="K340" s="19">
        <v>-0.67</v>
      </c>
      <c r="L340" s="19">
        <v>-1.3</v>
      </c>
      <c r="M340" s="19">
        <v>-1.1499999999999999</v>
      </c>
      <c r="N340" s="64">
        <f t="shared" si="11"/>
        <v>36100</v>
      </c>
    </row>
    <row r="341" spans="2:14" x14ac:dyDescent="0.25">
      <c r="B341" s="7">
        <v>1998</v>
      </c>
      <c r="C341" s="3">
        <v>12</v>
      </c>
      <c r="D341" s="4">
        <f t="shared" si="10"/>
        <v>36130</v>
      </c>
      <c r="E341" s="19">
        <v>0.94</v>
      </c>
      <c r="F341" s="19">
        <v>0.88</v>
      </c>
      <c r="G341" s="19">
        <v>0.87</v>
      </c>
      <c r="H341" s="19">
        <v>0.73</v>
      </c>
      <c r="I341" s="19">
        <v>0.04</v>
      </c>
      <c r="J341" s="19">
        <v>-0.13</v>
      </c>
      <c r="K341" s="19">
        <v>-0.02</v>
      </c>
      <c r="L341" s="19">
        <v>-0.88</v>
      </c>
      <c r="M341" s="19">
        <v>-0.53</v>
      </c>
      <c r="N341" s="64">
        <f t="shared" si="11"/>
        <v>36130</v>
      </c>
    </row>
    <row r="342" spans="2:14" x14ac:dyDescent="0.25">
      <c r="B342" s="7">
        <v>1999</v>
      </c>
      <c r="C342" s="3">
        <v>1</v>
      </c>
      <c r="D342" s="4">
        <f t="shared" si="10"/>
        <v>36161</v>
      </c>
      <c r="E342" s="19">
        <v>-0.46</v>
      </c>
      <c r="F342" s="19">
        <v>0.62</v>
      </c>
      <c r="G342" s="19">
        <v>0.44</v>
      </c>
      <c r="H342" s="19">
        <v>0.42</v>
      </c>
      <c r="I342" s="19">
        <v>0.12</v>
      </c>
      <c r="J342" s="19">
        <v>0.15</v>
      </c>
      <c r="K342" s="19">
        <v>-0.37</v>
      </c>
      <c r="L342" s="19">
        <v>-0.93</v>
      </c>
      <c r="M342" s="19">
        <v>-0.78</v>
      </c>
      <c r="N342" s="64">
        <f t="shared" si="11"/>
        <v>36161</v>
      </c>
    </row>
    <row r="343" spans="2:14" x14ac:dyDescent="0.25">
      <c r="B343" s="7">
        <v>1999</v>
      </c>
      <c r="C343" s="3">
        <v>2</v>
      </c>
      <c r="D343" s="4">
        <f t="shared" si="10"/>
        <v>36192</v>
      </c>
      <c r="E343" s="19">
        <v>0.18</v>
      </c>
      <c r="F343" s="19">
        <v>0.35</v>
      </c>
      <c r="G343" s="19">
        <v>0.44</v>
      </c>
      <c r="H343" s="19">
        <v>0.41</v>
      </c>
      <c r="I343" s="19">
        <v>0.55000000000000004</v>
      </c>
      <c r="J343" s="19">
        <v>0.08</v>
      </c>
      <c r="K343" s="19">
        <v>-0.33</v>
      </c>
      <c r="L343" s="19">
        <v>-0.78</v>
      </c>
      <c r="M343" s="19">
        <v>-0.81</v>
      </c>
      <c r="N343" s="64">
        <f t="shared" si="11"/>
        <v>36192</v>
      </c>
    </row>
    <row r="344" spans="2:14" x14ac:dyDescent="0.25">
      <c r="B344" s="7">
        <v>1999</v>
      </c>
      <c r="C344" s="3">
        <v>3</v>
      </c>
      <c r="D344" s="4">
        <f t="shared" si="10"/>
        <v>36220</v>
      </c>
      <c r="E344" s="19">
        <v>0.21</v>
      </c>
      <c r="F344" s="19">
        <v>-0.34</v>
      </c>
      <c r="G344" s="19">
        <v>0.39</v>
      </c>
      <c r="H344" s="19">
        <v>0.39</v>
      </c>
      <c r="I344" s="19">
        <v>0.31</v>
      </c>
      <c r="J344" s="19">
        <v>0.24</v>
      </c>
      <c r="K344" s="19">
        <v>-0.43</v>
      </c>
      <c r="L344" s="19">
        <v>-0.67</v>
      </c>
      <c r="M344" s="19">
        <v>-0.68</v>
      </c>
      <c r="N344" s="64">
        <f t="shared" si="11"/>
        <v>36220</v>
      </c>
    </row>
    <row r="345" spans="2:14" x14ac:dyDescent="0.25">
      <c r="B345" s="7">
        <v>1999</v>
      </c>
      <c r="C345" s="3">
        <v>4</v>
      </c>
      <c r="D345" s="4">
        <f t="shared" si="10"/>
        <v>36251</v>
      </c>
      <c r="E345" s="19">
        <v>0</v>
      </c>
      <c r="F345" s="19">
        <v>0.02</v>
      </c>
      <c r="G345" s="19">
        <v>0.49</v>
      </c>
      <c r="H345" s="19">
        <v>0.37</v>
      </c>
      <c r="I345" s="19">
        <v>0.35</v>
      </c>
      <c r="J345" s="19">
        <v>0.06</v>
      </c>
      <c r="K345" s="19">
        <v>-0.48</v>
      </c>
      <c r="L345" s="19">
        <v>-0.61</v>
      </c>
      <c r="M345" s="19">
        <v>-0.64</v>
      </c>
      <c r="N345" s="64">
        <f t="shared" si="11"/>
        <v>36251</v>
      </c>
    </row>
    <row r="346" spans="2:14" x14ac:dyDescent="0.25">
      <c r="B346" s="7">
        <v>1999</v>
      </c>
      <c r="C346" s="3">
        <v>5</v>
      </c>
      <c r="D346" s="4">
        <f t="shared" si="10"/>
        <v>36281</v>
      </c>
      <c r="E346" s="19">
        <v>-1.67</v>
      </c>
      <c r="F346" s="19">
        <v>-0.34</v>
      </c>
      <c r="G346" s="19">
        <v>0.15</v>
      </c>
      <c r="H346" s="19">
        <v>0.26</v>
      </c>
      <c r="I346" s="19">
        <v>0.22</v>
      </c>
      <c r="J346" s="19">
        <v>-0.01</v>
      </c>
      <c r="K346" s="19">
        <v>-0.5</v>
      </c>
      <c r="L346" s="19">
        <v>-0.85</v>
      </c>
      <c r="M346" s="19">
        <v>-0.68</v>
      </c>
      <c r="N346" s="64">
        <f t="shared" si="11"/>
        <v>36281</v>
      </c>
    </row>
    <row r="347" spans="2:14" x14ac:dyDescent="0.25">
      <c r="B347" s="7">
        <v>1999</v>
      </c>
      <c r="C347" s="3">
        <v>6</v>
      </c>
      <c r="D347" s="4">
        <f t="shared" si="10"/>
        <v>36312</v>
      </c>
      <c r="E347" s="19">
        <v>1.75</v>
      </c>
      <c r="F347" s="19">
        <v>-0.09</v>
      </c>
      <c r="G347" s="19">
        <v>-0.42</v>
      </c>
      <c r="H347" s="19">
        <v>0.31</v>
      </c>
      <c r="I347" s="19">
        <v>0.32</v>
      </c>
      <c r="J347" s="19">
        <v>0.05</v>
      </c>
      <c r="K347" s="19">
        <v>-0.41</v>
      </c>
      <c r="L347" s="19">
        <v>-0.75</v>
      </c>
      <c r="M347" s="19">
        <v>-0.6</v>
      </c>
      <c r="N347" s="64">
        <f t="shared" si="11"/>
        <v>36312</v>
      </c>
    </row>
    <row r="348" spans="2:14" x14ac:dyDescent="0.25">
      <c r="B348" s="7">
        <v>1999</v>
      </c>
      <c r="C348" s="3">
        <v>7</v>
      </c>
      <c r="D348" s="4">
        <f t="shared" si="10"/>
        <v>36342</v>
      </c>
      <c r="E348" s="19">
        <v>0.17</v>
      </c>
      <c r="F348" s="19">
        <v>-0.04</v>
      </c>
      <c r="G348" s="19">
        <v>-0.06</v>
      </c>
      <c r="H348" s="19">
        <v>0.45</v>
      </c>
      <c r="I348" s="19">
        <v>0.33</v>
      </c>
      <c r="J348" s="19">
        <v>0.05</v>
      </c>
      <c r="K348" s="19">
        <v>-0.4</v>
      </c>
      <c r="L348" s="19">
        <v>-0.77</v>
      </c>
      <c r="M348" s="19">
        <v>-0.6</v>
      </c>
      <c r="N348" s="64">
        <f t="shared" si="11"/>
        <v>36342</v>
      </c>
    </row>
    <row r="349" spans="2:14" x14ac:dyDescent="0.25">
      <c r="B349" s="7">
        <v>1999</v>
      </c>
      <c r="C349" s="3">
        <v>8</v>
      </c>
      <c r="D349" s="4">
        <f t="shared" si="10"/>
        <v>36373</v>
      </c>
      <c r="E349" s="19">
        <v>1.36</v>
      </c>
      <c r="F349" s="19">
        <v>1.66</v>
      </c>
      <c r="G349" s="19">
        <v>0.02</v>
      </c>
      <c r="H349" s="19">
        <v>0.28000000000000003</v>
      </c>
      <c r="I349" s="19">
        <v>0.39</v>
      </c>
      <c r="J349" s="19">
        <v>0.1</v>
      </c>
      <c r="K349" s="19">
        <v>-0.36</v>
      </c>
      <c r="L349" s="19">
        <v>-0.73</v>
      </c>
      <c r="M349" s="19">
        <v>-0.56999999999999995</v>
      </c>
      <c r="N349" s="64">
        <f t="shared" si="11"/>
        <v>36373</v>
      </c>
    </row>
    <row r="350" spans="2:14" x14ac:dyDescent="0.25">
      <c r="B350" s="7">
        <v>1999</v>
      </c>
      <c r="C350" s="3">
        <v>9</v>
      </c>
      <c r="D350" s="4">
        <f t="shared" si="10"/>
        <v>36404</v>
      </c>
      <c r="E350" s="19">
        <v>0.55000000000000004</v>
      </c>
      <c r="F350" s="19">
        <v>0.72</v>
      </c>
      <c r="G350" s="19">
        <v>0.05</v>
      </c>
      <c r="H350" s="19">
        <v>-0.38</v>
      </c>
      <c r="I350" s="19">
        <v>0.35</v>
      </c>
      <c r="J350" s="19">
        <v>-0.02</v>
      </c>
      <c r="K350" s="19">
        <v>-0.28000000000000003</v>
      </c>
      <c r="L350" s="19">
        <v>-0.63</v>
      </c>
      <c r="M350" s="19">
        <v>-0.63</v>
      </c>
      <c r="N350" s="64">
        <f t="shared" si="11"/>
        <v>36404</v>
      </c>
    </row>
    <row r="351" spans="2:14" x14ac:dyDescent="0.25">
      <c r="B351" s="7">
        <v>1999</v>
      </c>
      <c r="C351" s="3">
        <v>10</v>
      </c>
      <c r="D351" s="4">
        <f t="shared" si="10"/>
        <v>36434</v>
      </c>
      <c r="E351" s="19">
        <v>-1.2</v>
      </c>
      <c r="F351" s="19">
        <v>-0.5</v>
      </c>
      <c r="G351" s="19">
        <v>-0.6</v>
      </c>
      <c r="H351" s="19">
        <v>-0.34</v>
      </c>
      <c r="I351" s="19">
        <v>0.28999999999999998</v>
      </c>
      <c r="J351" s="19">
        <v>-0.12</v>
      </c>
      <c r="K351" s="19">
        <v>-0.6</v>
      </c>
      <c r="L351" s="19">
        <v>-0.63</v>
      </c>
      <c r="M351" s="19">
        <v>-0.81</v>
      </c>
      <c r="N351" s="64">
        <f t="shared" si="11"/>
        <v>36434</v>
      </c>
    </row>
    <row r="352" spans="2:14" x14ac:dyDescent="0.25">
      <c r="B352" s="7">
        <v>1999</v>
      </c>
      <c r="C352" s="3">
        <v>11</v>
      </c>
      <c r="D352" s="4">
        <f t="shared" si="10"/>
        <v>36465</v>
      </c>
      <c r="E352" s="19">
        <v>-1.67</v>
      </c>
      <c r="F352" s="19">
        <v>-1.89</v>
      </c>
      <c r="G352" s="19">
        <v>-1.22</v>
      </c>
      <c r="H352" s="19">
        <v>-1.1299999999999999</v>
      </c>
      <c r="I352" s="19">
        <v>-0.33</v>
      </c>
      <c r="J352" s="19">
        <v>-0.51</v>
      </c>
      <c r="K352" s="19">
        <v>-0.59</v>
      </c>
      <c r="L352" s="19">
        <v>-0.84</v>
      </c>
      <c r="M352" s="19">
        <v>-1.54</v>
      </c>
      <c r="N352" s="64">
        <f t="shared" si="11"/>
        <v>36465</v>
      </c>
    </row>
    <row r="353" spans="2:14" x14ac:dyDescent="0.25">
      <c r="B353" s="7">
        <v>1999</v>
      </c>
      <c r="C353" s="3">
        <v>12</v>
      </c>
      <c r="D353" s="4">
        <f t="shared" si="10"/>
        <v>36495</v>
      </c>
      <c r="E353" s="19">
        <v>-0.52</v>
      </c>
      <c r="F353" s="19">
        <v>-1.81</v>
      </c>
      <c r="G353" s="19">
        <v>-1.66</v>
      </c>
      <c r="H353" s="19">
        <v>-1.57</v>
      </c>
      <c r="I353" s="19">
        <v>-1.24</v>
      </c>
      <c r="J353" s="19">
        <v>-0.86</v>
      </c>
      <c r="K353" s="19">
        <v>-0.92</v>
      </c>
      <c r="L353" s="19">
        <v>-0.71</v>
      </c>
      <c r="M353" s="19">
        <v>-1.52</v>
      </c>
      <c r="N353" s="64">
        <f t="shared" si="11"/>
        <v>36495</v>
      </c>
    </row>
    <row r="354" spans="2:14" x14ac:dyDescent="0.25">
      <c r="B354" s="7">
        <v>2000</v>
      </c>
      <c r="C354" s="3">
        <v>1</v>
      </c>
      <c r="D354" s="4">
        <f t="shared" si="10"/>
        <v>36526</v>
      </c>
      <c r="E354" s="19">
        <v>0.34</v>
      </c>
      <c r="F354" s="19">
        <v>-0.85</v>
      </c>
      <c r="G354" s="19">
        <v>-1.1499999999999999</v>
      </c>
      <c r="H354" s="19">
        <v>-1.2</v>
      </c>
      <c r="I354" s="19">
        <v>-0.9</v>
      </c>
      <c r="J354" s="19">
        <v>-0.54</v>
      </c>
      <c r="K354" s="19">
        <v>-0.41</v>
      </c>
      <c r="L354" s="19">
        <v>-0.84</v>
      </c>
      <c r="M354" s="19">
        <v>-1.31</v>
      </c>
      <c r="N354" s="64">
        <f t="shared" si="11"/>
        <v>36526</v>
      </c>
    </row>
    <row r="355" spans="2:14" x14ac:dyDescent="0.25">
      <c r="B355" s="7">
        <v>2000</v>
      </c>
      <c r="C355" s="3">
        <v>2</v>
      </c>
      <c r="D355" s="4">
        <f t="shared" si="10"/>
        <v>36557</v>
      </c>
      <c r="E355" s="19">
        <v>0.18</v>
      </c>
      <c r="F355" s="19">
        <v>-0.21</v>
      </c>
      <c r="G355" s="19">
        <v>-1.02</v>
      </c>
      <c r="H355" s="19">
        <v>-0.86</v>
      </c>
      <c r="I355" s="19">
        <v>-0.93</v>
      </c>
      <c r="J355" s="19">
        <v>-0.24</v>
      </c>
      <c r="K355" s="19">
        <v>-0.49</v>
      </c>
      <c r="L355" s="19">
        <v>-0.81</v>
      </c>
      <c r="M355" s="19">
        <v>-1.1599999999999999</v>
      </c>
      <c r="N355" s="64">
        <f t="shared" si="11"/>
        <v>36557</v>
      </c>
    </row>
    <row r="356" spans="2:14" x14ac:dyDescent="0.25">
      <c r="B356" s="7">
        <v>2000</v>
      </c>
      <c r="C356" s="3">
        <v>3</v>
      </c>
      <c r="D356" s="4">
        <f t="shared" si="10"/>
        <v>36586</v>
      </c>
      <c r="E356" s="19">
        <v>0.12</v>
      </c>
      <c r="F356" s="19">
        <v>0.16</v>
      </c>
      <c r="G356" s="19">
        <v>-0.99</v>
      </c>
      <c r="H356" s="19">
        <v>-0.94</v>
      </c>
      <c r="I356" s="19">
        <v>-1.02</v>
      </c>
      <c r="J356" s="19">
        <v>-0.45</v>
      </c>
      <c r="K356" s="19">
        <v>-0.39</v>
      </c>
      <c r="L356" s="19">
        <v>-0.93</v>
      </c>
      <c r="M356" s="19">
        <v>-1.1000000000000001</v>
      </c>
      <c r="N356" s="64">
        <f t="shared" si="11"/>
        <v>36586</v>
      </c>
    </row>
    <row r="357" spans="2:14" x14ac:dyDescent="0.25">
      <c r="B357" s="7">
        <v>2000</v>
      </c>
      <c r="C357" s="3">
        <v>4</v>
      </c>
      <c r="D357" s="4">
        <f t="shared" si="10"/>
        <v>36617</v>
      </c>
      <c r="E357" s="19">
        <v>1.67</v>
      </c>
      <c r="F357" s="19">
        <v>0.76</v>
      </c>
      <c r="G357" s="19">
        <v>-0.24</v>
      </c>
      <c r="H357" s="19">
        <v>-0.43</v>
      </c>
      <c r="I357" s="19">
        <v>-0.47</v>
      </c>
      <c r="J357" s="19">
        <v>-0.09</v>
      </c>
      <c r="K357" s="19">
        <v>-0.27</v>
      </c>
      <c r="L357" s="19">
        <v>-0.74</v>
      </c>
      <c r="M357" s="19">
        <v>-0.82</v>
      </c>
      <c r="N357" s="64">
        <f t="shared" si="11"/>
        <v>36617</v>
      </c>
    </row>
    <row r="358" spans="2:14" x14ac:dyDescent="0.25">
      <c r="B358" s="7">
        <v>2000</v>
      </c>
      <c r="C358" s="3">
        <v>5</v>
      </c>
      <c r="D358" s="4">
        <f t="shared" si="10"/>
        <v>36647</v>
      </c>
      <c r="E358" s="19">
        <v>-0.35</v>
      </c>
      <c r="F358" s="19">
        <v>0.82</v>
      </c>
      <c r="G358" s="19">
        <v>0.14000000000000001</v>
      </c>
      <c r="H358" s="19">
        <v>-0.52</v>
      </c>
      <c r="I358" s="19">
        <v>-0.38</v>
      </c>
      <c r="J358" s="19">
        <v>-0.14000000000000001</v>
      </c>
      <c r="K358" s="19">
        <v>-0.3</v>
      </c>
      <c r="L358" s="19">
        <v>-0.73</v>
      </c>
      <c r="M358" s="19">
        <v>-1.01</v>
      </c>
      <c r="N358" s="64">
        <f t="shared" si="11"/>
        <v>36647</v>
      </c>
    </row>
    <row r="359" spans="2:14" x14ac:dyDescent="0.25">
      <c r="B359" s="7">
        <v>2000</v>
      </c>
      <c r="C359" s="3">
        <v>6</v>
      </c>
      <c r="D359" s="4">
        <f t="shared" si="10"/>
        <v>36678</v>
      </c>
      <c r="E359" s="19">
        <v>-0.88</v>
      </c>
      <c r="F359" s="19">
        <v>1.17</v>
      </c>
      <c r="G359" s="19">
        <v>0.51</v>
      </c>
      <c r="H359" s="19">
        <v>-0.62</v>
      </c>
      <c r="I359" s="19">
        <v>-0.56000000000000005</v>
      </c>
      <c r="J359" s="19">
        <v>-0.17</v>
      </c>
      <c r="K359" s="19">
        <v>-0.33</v>
      </c>
      <c r="L359" s="19">
        <v>-0.73</v>
      </c>
      <c r="M359" s="19">
        <v>-1</v>
      </c>
      <c r="N359" s="64">
        <f t="shared" si="11"/>
        <v>36678</v>
      </c>
    </row>
    <row r="360" spans="2:14" x14ac:dyDescent="0.25">
      <c r="B360" s="7">
        <v>2000</v>
      </c>
      <c r="C360" s="3">
        <v>7</v>
      </c>
      <c r="D360" s="4">
        <f t="shared" si="10"/>
        <v>36708</v>
      </c>
      <c r="E360" s="19">
        <v>0</v>
      </c>
      <c r="F360" s="19">
        <v>-1.0900000000000001</v>
      </c>
      <c r="G360" s="19">
        <v>0.53</v>
      </c>
      <c r="H360" s="19">
        <v>-0.39</v>
      </c>
      <c r="I360" s="19">
        <v>-0.56999999999999995</v>
      </c>
      <c r="J360" s="19">
        <v>-0.17</v>
      </c>
      <c r="K360" s="19">
        <v>-0.33</v>
      </c>
      <c r="L360" s="19">
        <v>-0.73</v>
      </c>
      <c r="M360" s="19">
        <v>-1.03</v>
      </c>
      <c r="N360" s="64">
        <f t="shared" si="11"/>
        <v>36708</v>
      </c>
    </row>
    <row r="361" spans="2:14" x14ac:dyDescent="0.25">
      <c r="B361" s="7">
        <v>2000</v>
      </c>
      <c r="C361" s="3">
        <v>8</v>
      </c>
      <c r="D361" s="4">
        <f t="shared" si="10"/>
        <v>36739</v>
      </c>
      <c r="E361" s="19">
        <v>0.38</v>
      </c>
      <c r="F361" s="19">
        <v>-1.1200000000000001</v>
      </c>
      <c r="G361" s="19">
        <v>0.67</v>
      </c>
      <c r="H361" s="19">
        <v>7.0000000000000007E-2</v>
      </c>
      <c r="I361" s="19">
        <v>-0.6</v>
      </c>
      <c r="J361" s="19">
        <v>-0.15</v>
      </c>
      <c r="K361" s="19">
        <v>-0.32</v>
      </c>
      <c r="L361" s="19">
        <v>-0.71</v>
      </c>
      <c r="M361" s="19">
        <v>-1.01</v>
      </c>
      <c r="N361" s="64">
        <f t="shared" si="11"/>
        <v>36739</v>
      </c>
    </row>
    <row r="362" spans="2:14" x14ac:dyDescent="0.25">
      <c r="B362" s="7">
        <v>2000</v>
      </c>
      <c r="C362" s="3">
        <v>9</v>
      </c>
      <c r="D362" s="4">
        <f t="shared" si="10"/>
        <v>36770</v>
      </c>
      <c r="E362" s="19">
        <v>0.75</v>
      </c>
      <c r="F362" s="19">
        <v>0.33</v>
      </c>
      <c r="G362" s="19">
        <v>1.1499999999999999</v>
      </c>
      <c r="H362" s="19">
        <v>0.52</v>
      </c>
      <c r="I362" s="19">
        <v>-0.63</v>
      </c>
      <c r="J362" s="19">
        <v>-0.17</v>
      </c>
      <c r="K362" s="19">
        <v>-0.38</v>
      </c>
      <c r="L362" s="19">
        <v>-0.61</v>
      </c>
      <c r="M362" s="19">
        <v>-0.97</v>
      </c>
      <c r="N362" s="64">
        <f t="shared" si="11"/>
        <v>36770</v>
      </c>
    </row>
    <row r="363" spans="2:14" x14ac:dyDescent="0.25">
      <c r="B363" s="7">
        <v>2000</v>
      </c>
      <c r="C363" s="3">
        <v>10</v>
      </c>
      <c r="D363" s="4">
        <f t="shared" si="10"/>
        <v>36800</v>
      </c>
      <c r="E363" s="19">
        <v>-0.28000000000000003</v>
      </c>
      <c r="F363" s="19">
        <v>-0.1</v>
      </c>
      <c r="G363" s="19">
        <v>-0.71</v>
      </c>
      <c r="H363" s="19">
        <v>0.35</v>
      </c>
      <c r="I363" s="19">
        <v>-0.49</v>
      </c>
      <c r="J363" s="19">
        <v>-0.12</v>
      </c>
      <c r="K363" s="19">
        <v>-0.4</v>
      </c>
      <c r="L363" s="19">
        <v>-0.83</v>
      </c>
      <c r="M363" s="19">
        <v>-0.91</v>
      </c>
      <c r="N363" s="64">
        <f t="shared" si="11"/>
        <v>36800</v>
      </c>
    </row>
    <row r="364" spans="2:14" x14ac:dyDescent="0.25">
      <c r="B364" s="7">
        <v>2000</v>
      </c>
      <c r="C364" s="3">
        <v>11</v>
      </c>
      <c r="D364" s="4">
        <f t="shared" si="10"/>
        <v>36831</v>
      </c>
      <c r="E364" s="19">
        <v>0.98</v>
      </c>
      <c r="F364" s="19">
        <v>0.63</v>
      </c>
      <c r="G364" s="19">
        <v>0.49</v>
      </c>
      <c r="H364" s="19">
        <v>0.79</v>
      </c>
      <c r="I364" s="19">
        <v>0.26</v>
      </c>
      <c r="J364" s="19">
        <v>-7.0000000000000007E-2</v>
      </c>
      <c r="K364" s="19">
        <v>-0.3</v>
      </c>
      <c r="L364" s="19">
        <v>-0.43</v>
      </c>
      <c r="M364" s="19">
        <v>-0.74</v>
      </c>
      <c r="N364" s="64">
        <f t="shared" si="11"/>
        <v>36831</v>
      </c>
    </row>
    <row r="365" spans="2:14" x14ac:dyDescent="0.25">
      <c r="B365" s="7">
        <v>2000</v>
      </c>
      <c r="C365" s="3">
        <v>12</v>
      </c>
      <c r="D365" s="4">
        <f t="shared" si="10"/>
        <v>36861</v>
      </c>
      <c r="E365" s="19">
        <v>-0.15</v>
      </c>
      <c r="F365" s="19">
        <v>0.13</v>
      </c>
      <c r="G365" s="19">
        <v>0.11</v>
      </c>
      <c r="H365" s="19">
        <v>0.47</v>
      </c>
      <c r="I365" s="19">
        <v>0.36</v>
      </c>
      <c r="J365" s="19">
        <v>-0.59</v>
      </c>
      <c r="K365" s="19">
        <v>-0.52</v>
      </c>
      <c r="L365" s="19">
        <v>-0.6</v>
      </c>
      <c r="M365" s="19">
        <v>-0.5</v>
      </c>
      <c r="N365" s="64">
        <f t="shared" si="11"/>
        <v>36861</v>
      </c>
    </row>
    <row r="366" spans="2:14" x14ac:dyDescent="0.25">
      <c r="B366" s="7">
        <v>2001</v>
      </c>
      <c r="C366" s="3">
        <v>1</v>
      </c>
      <c r="D366" s="4">
        <f t="shared" si="10"/>
        <v>36892</v>
      </c>
      <c r="E366" s="19">
        <v>-0.81</v>
      </c>
      <c r="F366" s="19">
        <v>-0.27</v>
      </c>
      <c r="G366" s="19">
        <v>-0.44</v>
      </c>
      <c r="H366" s="19">
        <v>-0.62</v>
      </c>
      <c r="I366" s="19">
        <v>-0.08</v>
      </c>
      <c r="J366" s="19">
        <v>-0.69</v>
      </c>
      <c r="K366" s="19">
        <v>-0.56000000000000005</v>
      </c>
      <c r="L366" s="19">
        <v>-0.45</v>
      </c>
      <c r="M366" s="19">
        <v>-0.82</v>
      </c>
      <c r="N366" s="64">
        <f t="shared" si="11"/>
        <v>36892</v>
      </c>
    </row>
    <row r="367" spans="2:14" x14ac:dyDescent="0.25">
      <c r="B367" s="7">
        <v>2001</v>
      </c>
      <c r="C367" s="3">
        <v>2</v>
      </c>
      <c r="D367" s="4">
        <f t="shared" si="10"/>
        <v>36923</v>
      </c>
      <c r="E367" s="19">
        <v>0.93</v>
      </c>
      <c r="F367" s="19">
        <v>-0.27</v>
      </c>
      <c r="G367" s="19">
        <v>-0.04</v>
      </c>
      <c r="H367" s="19">
        <v>-0.12</v>
      </c>
      <c r="I367" s="19">
        <v>0.19</v>
      </c>
      <c r="J367" s="19">
        <v>-0.51</v>
      </c>
      <c r="K367" s="19">
        <v>-0.13</v>
      </c>
      <c r="L367" s="19">
        <v>-0.38</v>
      </c>
      <c r="M367" s="19">
        <v>-0.66</v>
      </c>
      <c r="N367" s="64">
        <f t="shared" si="11"/>
        <v>36923</v>
      </c>
    </row>
    <row r="368" spans="2:14" x14ac:dyDescent="0.25">
      <c r="B368" s="7">
        <v>2001</v>
      </c>
      <c r="C368" s="3">
        <v>3</v>
      </c>
      <c r="D368" s="4">
        <f t="shared" si="10"/>
        <v>36951</v>
      </c>
      <c r="E368" s="19">
        <v>-2.5499999999999998</v>
      </c>
      <c r="F368" s="19">
        <v>-0.8</v>
      </c>
      <c r="G368" s="19">
        <v>-0.52</v>
      </c>
      <c r="H368" s="19">
        <v>-0.52</v>
      </c>
      <c r="I368" s="19">
        <v>-0.2</v>
      </c>
      <c r="J368" s="19">
        <v>-0.83</v>
      </c>
      <c r="K368" s="19">
        <v>-0.55000000000000004</v>
      </c>
      <c r="L368" s="19">
        <v>-0.49</v>
      </c>
      <c r="M368" s="19">
        <v>-0.96</v>
      </c>
      <c r="N368" s="64">
        <f t="shared" si="11"/>
        <v>36951</v>
      </c>
    </row>
    <row r="369" spans="2:14" x14ac:dyDescent="0.25">
      <c r="B369" s="7">
        <v>2001</v>
      </c>
      <c r="C369" s="3">
        <v>4</v>
      </c>
      <c r="D369" s="4">
        <f t="shared" si="10"/>
        <v>36982</v>
      </c>
      <c r="E369" s="19">
        <v>0.71</v>
      </c>
      <c r="F369" s="19">
        <v>0.02</v>
      </c>
      <c r="G369" s="19">
        <v>-0.27</v>
      </c>
      <c r="H369" s="19">
        <v>-0.37</v>
      </c>
      <c r="I369" s="19">
        <v>-0.52</v>
      </c>
      <c r="J369" s="19">
        <v>-0.68</v>
      </c>
      <c r="K369" s="19">
        <v>-0.42</v>
      </c>
      <c r="L369" s="19">
        <v>-0.56999999999999995</v>
      </c>
      <c r="M369" s="19">
        <v>-0.96</v>
      </c>
      <c r="N369" s="64">
        <f t="shared" si="11"/>
        <v>36982</v>
      </c>
    </row>
    <row r="370" spans="2:14" x14ac:dyDescent="0.25">
      <c r="B370" s="7">
        <v>2001</v>
      </c>
      <c r="C370" s="3">
        <v>5</v>
      </c>
      <c r="D370" s="4">
        <f t="shared" si="10"/>
        <v>37012</v>
      </c>
      <c r="E370" s="19">
        <v>0.42</v>
      </c>
      <c r="F370" s="19">
        <v>-0.74</v>
      </c>
      <c r="G370" s="19">
        <v>-0.56999999999999995</v>
      </c>
      <c r="H370" s="19">
        <v>-0.33</v>
      </c>
      <c r="I370" s="19">
        <v>-0.42</v>
      </c>
      <c r="J370" s="19">
        <v>-0.57999999999999996</v>
      </c>
      <c r="K370" s="19">
        <v>-0.42</v>
      </c>
      <c r="L370" s="19">
        <v>-0.56000000000000005</v>
      </c>
      <c r="M370" s="19">
        <v>-0.91</v>
      </c>
      <c r="N370" s="64">
        <f t="shared" si="11"/>
        <v>37012</v>
      </c>
    </row>
    <row r="371" spans="2:14" x14ac:dyDescent="0.25">
      <c r="B371" s="7">
        <v>2001</v>
      </c>
      <c r="C371" s="3">
        <v>6</v>
      </c>
      <c r="D371" s="4">
        <f t="shared" si="10"/>
        <v>37043</v>
      </c>
      <c r="E371" s="19">
        <v>-0.88</v>
      </c>
      <c r="F371" s="19">
        <v>0.48</v>
      </c>
      <c r="G371" s="19">
        <v>-0.61</v>
      </c>
      <c r="H371" s="19">
        <v>-0.43</v>
      </c>
      <c r="I371" s="19">
        <v>-0.42</v>
      </c>
      <c r="J371" s="19">
        <v>-0.69</v>
      </c>
      <c r="K371" s="19">
        <v>-0.45</v>
      </c>
      <c r="L371" s="19">
        <v>-0.59</v>
      </c>
      <c r="M371" s="19">
        <v>-0.92</v>
      </c>
      <c r="N371" s="64">
        <f t="shared" si="11"/>
        <v>37043</v>
      </c>
    </row>
    <row r="372" spans="2:14" x14ac:dyDescent="0.25">
      <c r="B372" s="7">
        <v>2001</v>
      </c>
      <c r="C372" s="3">
        <v>7</v>
      </c>
      <c r="D372" s="4">
        <f t="shared" si="10"/>
        <v>37073</v>
      </c>
      <c r="E372" s="19">
        <v>0</v>
      </c>
      <c r="F372" s="19">
        <v>-0.17</v>
      </c>
      <c r="G372" s="19">
        <v>-0.09</v>
      </c>
      <c r="H372" s="19">
        <v>-0.33</v>
      </c>
      <c r="I372" s="19">
        <v>-0.42</v>
      </c>
      <c r="J372" s="19">
        <v>-0.69</v>
      </c>
      <c r="K372" s="19">
        <v>-0.45</v>
      </c>
      <c r="L372" s="19">
        <v>-0.59</v>
      </c>
      <c r="M372" s="19">
        <v>-0.92</v>
      </c>
      <c r="N372" s="64">
        <f t="shared" si="11"/>
        <v>37073</v>
      </c>
    </row>
    <row r="373" spans="2:14" x14ac:dyDescent="0.25">
      <c r="B373" s="7">
        <v>2001</v>
      </c>
      <c r="C373" s="3">
        <v>8</v>
      </c>
      <c r="D373" s="4">
        <f t="shared" si="10"/>
        <v>37104</v>
      </c>
      <c r="E373" s="19">
        <v>0.18</v>
      </c>
      <c r="F373" s="19">
        <v>-1.44</v>
      </c>
      <c r="G373" s="19">
        <v>-0.98</v>
      </c>
      <c r="H373" s="19">
        <v>-0.66</v>
      </c>
      <c r="I373" s="19">
        <v>-0.42</v>
      </c>
      <c r="J373" s="19">
        <v>-0.72</v>
      </c>
      <c r="K373" s="19">
        <v>-0.43</v>
      </c>
      <c r="L373" s="19">
        <v>-0.57999999999999996</v>
      </c>
      <c r="M373" s="19">
        <v>-0.91</v>
      </c>
      <c r="N373" s="64">
        <f t="shared" si="11"/>
        <v>37104</v>
      </c>
    </row>
    <row r="374" spans="2:14" x14ac:dyDescent="0.25">
      <c r="B374" s="7">
        <v>2001</v>
      </c>
      <c r="C374" s="3">
        <v>9</v>
      </c>
      <c r="D374" s="4">
        <f t="shared" si="10"/>
        <v>37135</v>
      </c>
      <c r="E374" s="19">
        <v>0.19</v>
      </c>
      <c r="F374" s="19">
        <v>-0.3</v>
      </c>
      <c r="G374" s="19">
        <v>0.3</v>
      </c>
      <c r="H374" s="19">
        <v>-0.7</v>
      </c>
      <c r="I374" s="19">
        <v>-0.49</v>
      </c>
      <c r="J374" s="19">
        <v>-0.75</v>
      </c>
      <c r="K374" s="19">
        <v>-0.43</v>
      </c>
      <c r="L374" s="19">
        <v>-0.63</v>
      </c>
      <c r="M374" s="19">
        <v>-0.89</v>
      </c>
      <c r="N374" s="64">
        <f t="shared" si="11"/>
        <v>37135</v>
      </c>
    </row>
    <row r="375" spans="2:14" x14ac:dyDescent="0.25">
      <c r="B375" s="7">
        <v>2001</v>
      </c>
      <c r="C375" s="3">
        <v>10</v>
      </c>
      <c r="D375" s="4">
        <f t="shared" si="10"/>
        <v>37165</v>
      </c>
      <c r="E375" s="19">
        <v>0.26</v>
      </c>
      <c r="F375" s="19">
        <v>0.16</v>
      </c>
      <c r="G375" s="19">
        <v>-0.1</v>
      </c>
      <c r="H375" s="19">
        <v>-0.13</v>
      </c>
      <c r="I375" s="19">
        <v>-0.36</v>
      </c>
      <c r="J375" s="19">
        <v>-0.56999999999999995</v>
      </c>
      <c r="K375" s="19">
        <v>-0.33</v>
      </c>
      <c r="L375" s="19">
        <v>-0.59</v>
      </c>
      <c r="M375" s="19">
        <v>-1.05</v>
      </c>
      <c r="N375" s="64">
        <f t="shared" si="11"/>
        <v>37165</v>
      </c>
    </row>
    <row r="376" spans="2:14" x14ac:dyDescent="0.25">
      <c r="B376" s="7">
        <v>2001</v>
      </c>
      <c r="C376" s="3">
        <v>11</v>
      </c>
      <c r="D376" s="4">
        <f t="shared" si="10"/>
        <v>37196</v>
      </c>
      <c r="E376" s="19">
        <v>0.4</v>
      </c>
      <c r="F376" s="19">
        <v>0.3</v>
      </c>
      <c r="G376" s="19">
        <v>0.11</v>
      </c>
      <c r="H376" s="19">
        <v>-0.47</v>
      </c>
      <c r="I376" s="19">
        <v>-0.55000000000000004</v>
      </c>
      <c r="J376" s="19">
        <v>-0.21</v>
      </c>
      <c r="K376" s="19">
        <v>-0.4</v>
      </c>
      <c r="L376" s="19">
        <v>-0.61</v>
      </c>
      <c r="M376" s="19">
        <v>-0.78</v>
      </c>
      <c r="N376" s="64">
        <f t="shared" si="11"/>
        <v>37196</v>
      </c>
    </row>
    <row r="377" spans="2:14" x14ac:dyDescent="0.25">
      <c r="B377" s="7">
        <v>2001</v>
      </c>
      <c r="C377" s="3">
        <v>12</v>
      </c>
      <c r="D377" s="4">
        <f t="shared" si="10"/>
        <v>37226</v>
      </c>
      <c r="E377" s="19">
        <v>1.63</v>
      </c>
      <c r="F377" s="19">
        <v>1.55</v>
      </c>
      <c r="G377" s="19">
        <v>1.48</v>
      </c>
      <c r="H377" s="19">
        <v>1.46</v>
      </c>
      <c r="I377" s="19">
        <v>0.59</v>
      </c>
      <c r="J377" s="19">
        <v>0.69</v>
      </c>
      <c r="K377" s="19">
        <v>-0.13</v>
      </c>
      <c r="L377" s="19">
        <v>-0.13</v>
      </c>
      <c r="M377" s="19">
        <v>-0.25</v>
      </c>
      <c r="N377" s="64">
        <f t="shared" si="11"/>
        <v>37226</v>
      </c>
    </row>
    <row r="378" spans="2:14" x14ac:dyDescent="0.25">
      <c r="B378" s="7">
        <v>2002</v>
      </c>
      <c r="C378" s="3">
        <v>1</v>
      </c>
      <c r="D378" s="4">
        <f t="shared" si="10"/>
        <v>37257</v>
      </c>
      <c r="E378" s="19">
        <v>0.15</v>
      </c>
      <c r="F378" s="19">
        <v>1.32</v>
      </c>
      <c r="G378" s="19">
        <v>1.3</v>
      </c>
      <c r="H378" s="19">
        <v>1.25</v>
      </c>
      <c r="I378" s="19">
        <v>0.94</v>
      </c>
      <c r="J378" s="19">
        <v>0.59</v>
      </c>
      <c r="K378" s="19">
        <v>0</v>
      </c>
      <c r="L378" s="19">
        <v>0.02</v>
      </c>
      <c r="M378" s="19">
        <v>0.09</v>
      </c>
      <c r="N378" s="64">
        <f t="shared" si="11"/>
        <v>37257</v>
      </c>
    </row>
    <row r="379" spans="2:14" x14ac:dyDescent="0.25">
      <c r="B379" s="7">
        <v>2002</v>
      </c>
      <c r="C379" s="3">
        <v>2</v>
      </c>
      <c r="D379" s="4">
        <f t="shared" si="10"/>
        <v>37288</v>
      </c>
      <c r="E379" s="19">
        <v>-0.3</v>
      </c>
      <c r="F379" s="19">
        <v>1.07</v>
      </c>
      <c r="G379" s="19">
        <v>1.07</v>
      </c>
      <c r="H379" s="19">
        <v>1.02</v>
      </c>
      <c r="I379" s="19">
        <v>0.62</v>
      </c>
      <c r="J379" s="19">
        <v>0.51</v>
      </c>
      <c r="K379" s="19">
        <v>-0.09</v>
      </c>
      <c r="L379" s="19">
        <v>0.16</v>
      </c>
      <c r="M379" s="19">
        <v>-0.05</v>
      </c>
      <c r="N379" s="64">
        <f t="shared" si="11"/>
        <v>37288</v>
      </c>
    </row>
    <row r="380" spans="2:14" x14ac:dyDescent="0.25">
      <c r="B380" s="7">
        <v>2002</v>
      </c>
      <c r="C380" s="3">
        <v>3</v>
      </c>
      <c r="D380" s="4">
        <f t="shared" si="10"/>
        <v>37316</v>
      </c>
      <c r="E380" s="19">
        <v>0.23</v>
      </c>
      <c r="F380" s="19">
        <v>-0.14000000000000001</v>
      </c>
      <c r="G380" s="19">
        <v>1.08</v>
      </c>
      <c r="H380" s="19">
        <v>1.02</v>
      </c>
      <c r="I380" s="19">
        <v>1.0900000000000001</v>
      </c>
      <c r="J380" s="19">
        <v>0.62</v>
      </c>
      <c r="K380" s="19">
        <v>-0.05</v>
      </c>
      <c r="L380" s="19">
        <v>7.0000000000000007E-2</v>
      </c>
      <c r="M380" s="19">
        <v>0.08</v>
      </c>
      <c r="N380" s="64">
        <f t="shared" si="11"/>
        <v>37316</v>
      </c>
    </row>
    <row r="381" spans="2:14" x14ac:dyDescent="0.25">
      <c r="B381" s="7">
        <v>2002</v>
      </c>
      <c r="C381" s="3">
        <v>4</v>
      </c>
      <c r="D381" s="4">
        <f t="shared" si="10"/>
        <v>37347</v>
      </c>
      <c r="E381" s="19">
        <v>1.2</v>
      </c>
      <c r="F381" s="19">
        <v>0.3</v>
      </c>
      <c r="G381" s="19">
        <v>1.26</v>
      </c>
      <c r="H381" s="19">
        <v>1.26</v>
      </c>
      <c r="I381" s="19">
        <v>1.22</v>
      </c>
      <c r="J381" s="19">
        <v>0.51</v>
      </c>
      <c r="K381" s="19">
        <v>0.13</v>
      </c>
      <c r="L381" s="19">
        <v>0.25</v>
      </c>
      <c r="M381" s="19">
        <v>0.1</v>
      </c>
      <c r="N381" s="64">
        <f t="shared" si="11"/>
        <v>37347</v>
      </c>
    </row>
    <row r="382" spans="2:14" x14ac:dyDescent="0.25">
      <c r="B382" s="7">
        <v>2002</v>
      </c>
      <c r="C382" s="3">
        <v>5</v>
      </c>
      <c r="D382" s="4">
        <f t="shared" si="10"/>
        <v>37377</v>
      </c>
      <c r="E382" s="19">
        <v>0.36</v>
      </c>
      <c r="F382" s="19">
        <v>0.72</v>
      </c>
      <c r="G382" s="19">
        <v>1.18</v>
      </c>
      <c r="H382" s="19">
        <v>1.24</v>
      </c>
      <c r="I382" s="19">
        <v>1.2</v>
      </c>
      <c r="J382" s="19">
        <v>0.56000000000000005</v>
      </c>
      <c r="K382" s="19">
        <v>0.22</v>
      </c>
      <c r="L382" s="19">
        <v>0.25</v>
      </c>
      <c r="M382" s="19">
        <v>0.12</v>
      </c>
      <c r="N382" s="64">
        <f t="shared" si="11"/>
        <v>37377</v>
      </c>
    </row>
    <row r="383" spans="2:14" x14ac:dyDescent="0.25">
      <c r="B383" s="7">
        <v>2002</v>
      </c>
      <c r="C383" s="3">
        <v>6</v>
      </c>
      <c r="D383" s="4">
        <f t="shared" si="10"/>
        <v>37408</v>
      </c>
      <c r="E383" s="19">
        <v>-0.64</v>
      </c>
      <c r="F383" s="19">
        <v>0.94</v>
      </c>
      <c r="G383" s="19">
        <v>0.16</v>
      </c>
      <c r="H383" s="19">
        <v>1.26</v>
      </c>
      <c r="I383" s="19">
        <v>1.2</v>
      </c>
      <c r="J383" s="19">
        <v>0.56999999999999995</v>
      </c>
      <c r="K383" s="19">
        <v>0.13</v>
      </c>
      <c r="L383" s="19">
        <v>0.23</v>
      </c>
      <c r="M383" s="19">
        <v>0.09</v>
      </c>
      <c r="N383" s="64">
        <f t="shared" si="11"/>
        <v>37408</v>
      </c>
    </row>
    <row r="384" spans="2:14" x14ac:dyDescent="0.25">
      <c r="B384" s="7">
        <v>2002</v>
      </c>
      <c r="C384" s="3">
        <v>7</v>
      </c>
      <c r="D384" s="4">
        <f t="shared" si="10"/>
        <v>37438</v>
      </c>
      <c r="E384" s="19">
        <v>0.63</v>
      </c>
      <c r="F384" s="19">
        <v>0.08</v>
      </c>
      <c r="G384" s="19">
        <v>0.25</v>
      </c>
      <c r="H384" s="19">
        <v>1.25</v>
      </c>
      <c r="I384" s="19">
        <v>1.23</v>
      </c>
      <c r="J384" s="19">
        <v>0.57999999999999996</v>
      </c>
      <c r="K384" s="19">
        <v>0.14000000000000001</v>
      </c>
      <c r="L384" s="19">
        <v>0.24</v>
      </c>
      <c r="M384" s="19">
        <v>0.1</v>
      </c>
      <c r="N384" s="64">
        <f t="shared" si="11"/>
        <v>37438</v>
      </c>
    </row>
    <row r="385" spans="2:14" x14ac:dyDescent="0.25">
      <c r="B385" s="7">
        <v>2002</v>
      </c>
      <c r="C385" s="3">
        <v>8</v>
      </c>
      <c r="D385" s="4">
        <f t="shared" si="10"/>
        <v>37469</v>
      </c>
      <c r="E385" s="19">
        <v>0.38</v>
      </c>
      <c r="F385" s="19">
        <v>-0.2</v>
      </c>
      <c r="G385" s="19">
        <v>0.64</v>
      </c>
      <c r="H385" s="19">
        <v>1.17</v>
      </c>
      <c r="I385" s="19">
        <v>1.22</v>
      </c>
      <c r="J385" s="19">
        <v>0.57999999999999996</v>
      </c>
      <c r="K385" s="19">
        <v>0.12</v>
      </c>
      <c r="L385" s="19">
        <v>0.26</v>
      </c>
      <c r="M385" s="19">
        <v>0.12</v>
      </c>
      <c r="N385" s="64">
        <f t="shared" si="11"/>
        <v>37469</v>
      </c>
    </row>
    <row r="386" spans="2:14" x14ac:dyDescent="0.25">
      <c r="B386" s="7">
        <v>2002</v>
      </c>
      <c r="C386" s="3">
        <v>9</v>
      </c>
      <c r="D386" s="4">
        <f t="shared" si="10"/>
        <v>37500</v>
      </c>
      <c r="E386" s="19">
        <v>-0.79</v>
      </c>
      <c r="F386" s="19">
        <v>-0.18</v>
      </c>
      <c r="G386" s="19">
        <v>0.8</v>
      </c>
      <c r="H386" s="19">
        <v>0.11</v>
      </c>
      <c r="I386" s="19">
        <v>1.26</v>
      </c>
      <c r="J386" s="19">
        <v>0.56999999999999995</v>
      </c>
      <c r="K386" s="19">
        <v>0.13</v>
      </c>
      <c r="L386" s="19">
        <v>0.25</v>
      </c>
      <c r="M386" s="19">
        <v>0.02</v>
      </c>
      <c r="N386" s="64">
        <f t="shared" si="11"/>
        <v>37500</v>
      </c>
    </row>
    <row r="387" spans="2:14" x14ac:dyDescent="0.25">
      <c r="B387" s="7">
        <v>2002</v>
      </c>
      <c r="C387" s="3">
        <v>10</v>
      </c>
      <c r="D387" s="4">
        <f t="shared" si="10"/>
        <v>37530</v>
      </c>
      <c r="E387" s="19">
        <v>-0.6</v>
      </c>
      <c r="F387" s="19">
        <v>-0.75</v>
      </c>
      <c r="G387" s="19">
        <v>-0.71</v>
      </c>
      <c r="H387" s="19">
        <v>-0.1</v>
      </c>
      <c r="I387" s="19">
        <v>1.08</v>
      </c>
      <c r="J387" s="19">
        <v>0.52</v>
      </c>
      <c r="K387" s="19">
        <v>0.16</v>
      </c>
      <c r="L387" s="19">
        <v>0.25</v>
      </c>
      <c r="M387" s="19">
        <v>-0.03</v>
      </c>
      <c r="N387" s="64">
        <f t="shared" si="11"/>
        <v>37530</v>
      </c>
    </row>
    <row r="388" spans="2:14" x14ac:dyDescent="0.25">
      <c r="B388" s="7">
        <v>2002</v>
      </c>
      <c r="C388" s="3">
        <v>11</v>
      </c>
      <c r="D388" s="4">
        <f t="shared" ref="D388:D451" si="12">DATE(B388,C388,1)</f>
        <v>37561</v>
      </c>
      <c r="E388" s="19">
        <v>-0.86</v>
      </c>
      <c r="F388" s="19">
        <v>-1.17</v>
      </c>
      <c r="G388" s="19">
        <v>-1.3</v>
      </c>
      <c r="H388" s="19">
        <v>-0.31</v>
      </c>
      <c r="I388" s="19">
        <v>0.7</v>
      </c>
      <c r="J388" s="19">
        <v>0.12</v>
      </c>
      <c r="K388" s="19">
        <v>0.23</v>
      </c>
      <c r="L388" s="19">
        <v>-0.01</v>
      </c>
      <c r="M388" s="19">
        <v>-0.26</v>
      </c>
      <c r="N388" s="64">
        <f t="shared" ref="N388:N451" si="13">D388</f>
        <v>37561</v>
      </c>
    </row>
    <row r="389" spans="2:14" x14ac:dyDescent="0.25">
      <c r="B389" s="7">
        <v>2002</v>
      </c>
      <c r="C389" s="3">
        <v>12</v>
      </c>
      <c r="D389" s="4">
        <f t="shared" si="12"/>
        <v>37591</v>
      </c>
      <c r="E389" s="19">
        <v>0.95</v>
      </c>
      <c r="F389" s="19">
        <v>0.24</v>
      </c>
      <c r="G389" s="19">
        <v>0.16</v>
      </c>
      <c r="H389" s="19">
        <v>0.42</v>
      </c>
      <c r="I389" s="19">
        <v>0.15</v>
      </c>
      <c r="J389" s="19">
        <v>0.53</v>
      </c>
      <c r="K389" s="19">
        <v>0.68</v>
      </c>
      <c r="L389" s="19">
        <v>-7.0000000000000007E-2</v>
      </c>
      <c r="M389" s="19">
        <v>-7.0000000000000007E-2</v>
      </c>
      <c r="N389" s="64">
        <f t="shared" si="13"/>
        <v>37591</v>
      </c>
    </row>
    <row r="390" spans="2:14" x14ac:dyDescent="0.25">
      <c r="B390" s="7">
        <v>2003</v>
      </c>
      <c r="C390" s="3">
        <v>1</v>
      </c>
      <c r="D390" s="4">
        <f t="shared" si="12"/>
        <v>37622</v>
      </c>
      <c r="E390" s="19">
        <v>-0.64</v>
      </c>
      <c r="F390" s="19">
        <v>-0.04</v>
      </c>
      <c r="G390" s="19">
        <v>-0.35</v>
      </c>
      <c r="H390" s="19">
        <v>-0.38</v>
      </c>
      <c r="I390" s="19">
        <v>-0.17</v>
      </c>
      <c r="J390" s="19">
        <v>0.53</v>
      </c>
      <c r="K390" s="19">
        <v>0.4</v>
      </c>
      <c r="L390" s="19">
        <v>-0.14000000000000001</v>
      </c>
      <c r="M390" s="19">
        <v>-7.0000000000000007E-2</v>
      </c>
      <c r="N390" s="64">
        <f t="shared" si="13"/>
        <v>37622</v>
      </c>
    </row>
    <row r="391" spans="2:14" x14ac:dyDescent="0.25">
      <c r="B391" s="7">
        <v>2003</v>
      </c>
      <c r="C391" s="3">
        <v>2</v>
      </c>
      <c r="D391" s="4">
        <f t="shared" si="12"/>
        <v>37653</v>
      </c>
      <c r="E391" s="19">
        <v>1.72</v>
      </c>
      <c r="F391" s="19">
        <v>0.94</v>
      </c>
      <c r="G391" s="19">
        <v>0.42</v>
      </c>
      <c r="H391" s="19">
        <v>0.4</v>
      </c>
      <c r="I391" s="19">
        <v>0.57999999999999996</v>
      </c>
      <c r="J391" s="19">
        <v>0.76</v>
      </c>
      <c r="K391" s="19">
        <v>0.75</v>
      </c>
      <c r="L391" s="19">
        <v>0.18</v>
      </c>
      <c r="M391" s="19">
        <v>0.42</v>
      </c>
      <c r="N391" s="64">
        <f t="shared" si="13"/>
        <v>37653</v>
      </c>
    </row>
    <row r="392" spans="2:14" x14ac:dyDescent="0.25">
      <c r="B392" s="7">
        <v>2003</v>
      </c>
      <c r="C392" s="3">
        <v>3</v>
      </c>
      <c r="D392" s="4">
        <f t="shared" si="12"/>
        <v>37681</v>
      </c>
      <c r="E392" s="19">
        <v>0.83</v>
      </c>
      <c r="F392" s="19">
        <v>0.78</v>
      </c>
      <c r="G392" s="19">
        <v>0.71</v>
      </c>
      <c r="H392" s="19">
        <v>0.66</v>
      </c>
      <c r="I392" s="19">
        <v>0.85</v>
      </c>
      <c r="J392" s="19">
        <v>1.29</v>
      </c>
      <c r="K392" s="19">
        <v>0.95</v>
      </c>
      <c r="L392" s="19">
        <v>0.36</v>
      </c>
      <c r="M392" s="19">
        <v>0.45</v>
      </c>
      <c r="N392" s="64">
        <f t="shared" si="13"/>
        <v>37681</v>
      </c>
    </row>
    <row r="393" spans="2:14" x14ac:dyDescent="0.25">
      <c r="B393" s="7">
        <v>2003</v>
      </c>
      <c r="C393" s="3">
        <v>4</v>
      </c>
      <c r="D393" s="4">
        <f t="shared" si="12"/>
        <v>37712</v>
      </c>
      <c r="E393" s="19">
        <v>0.4</v>
      </c>
      <c r="F393" s="19">
        <v>1.55</v>
      </c>
      <c r="G393" s="19">
        <v>0.86</v>
      </c>
      <c r="H393" s="19">
        <v>0.69</v>
      </c>
      <c r="I393" s="19">
        <v>0.67</v>
      </c>
      <c r="J393" s="19">
        <v>1.23</v>
      </c>
      <c r="K393" s="19">
        <v>0.75</v>
      </c>
      <c r="L393" s="19">
        <v>0.42</v>
      </c>
      <c r="M393" s="19">
        <v>0.54</v>
      </c>
      <c r="N393" s="64">
        <f t="shared" si="13"/>
        <v>37712</v>
      </c>
    </row>
    <row r="394" spans="2:14" x14ac:dyDescent="0.25">
      <c r="B394" s="7">
        <v>2003</v>
      </c>
      <c r="C394" s="3">
        <v>5</v>
      </c>
      <c r="D394" s="4">
        <f t="shared" si="12"/>
        <v>37742</v>
      </c>
      <c r="E394" s="19">
        <v>-0.66</v>
      </c>
      <c r="F394" s="19">
        <v>0.56000000000000005</v>
      </c>
      <c r="G394" s="19">
        <v>1.01</v>
      </c>
      <c r="H394" s="19">
        <v>0.59</v>
      </c>
      <c r="I394" s="19">
        <v>0.56999999999999995</v>
      </c>
      <c r="J394" s="19">
        <v>1.18</v>
      </c>
      <c r="K394" s="19">
        <v>0.75</v>
      </c>
      <c r="L394" s="19">
        <v>0.44</v>
      </c>
      <c r="M394" s="19">
        <v>0.51</v>
      </c>
      <c r="N394" s="64">
        <f t="shared" si="13"/>
        <v>37742</v>
      </c>
    </row>
    <row r="395" spans="2:14" x14ac:dyDescent="0.25">
      <c r="B395" s="7">
        <v>2003</v>
      </c>
      <c r="C395" s="3">
        <v>6</v>
      </c>
      <c r="D395" s="4">
        <f t="shared" si="12"/>
        <v>37773</v>
      </c>
      <c r="E395" s="19">
        <v>1.45</v>
      </c>
      <c r="F395" s="19">
        <v>0.3</v>
      </c>
      <c r="G395" s="19">
        <v>0.76</v>
      </c>
      <c r="H395" s="19">
        <v>0.72</v>
      </c>
      <c r="I395" s="19">
        <v>0.68</v>
      </c>
      <c r="J395" s="19">
        <v>1.25</v>
      </c>
      <c r="K395" s="19">
        <v>0.82</v>
      </c>
      <c r="L395" s="19">
        <v>0.43</v>
      </c>
      <c r="M395" s="19">
        <v>0.54</v>
      </c>
      <c r="N395" s="64">
        <f t="shared" si="13"/>
        <v>37773</v>
      </c>
    </row>
    <row r="396" spans="2:14" x14ac:dyDescent="0.25">
      <c r="B396" s="7">
        <v>2003</v>
      </c>
      <c r="C396" s="3">
        <v>7</v>
      </c>
      <c r="D396" s="4">
        <f t="shared" si="12"/>
        <v>37803</v>
      </c>
      <c r="E396" s="19">
        <v>0.17</v>
      </c>
      <c r="F396" s="19">
        <v>0.08</v>
      </c>
      <c r="G396" s="19">
        <v>1.52</v>
      </c>
      <c r="H396" s="19">
        <v>0.84</v>
      </c>
      <c r="I396" s="19">
        <v>0.65</v>
      </c>
      <c r="J396" s="19">
        <v>1.24</v>
      </c>
      <c r="K396" s="19">
        <v>0.82</v>
      </c>
      <c r="L396" s="19">
        <v>0.43</v>
      </c>
      <c r="M396" s="19">
        <v>0.55000000000000004</v>
      </c>
      <c r="N396" s="64">
        <f t="shared" si="13"/>
        <v>37803</v>
      </c>
    </row>
    <row r="397" spans="2:14" x14ac:dyDescent="0.25">
      <c r="B397" s="7">
        <v>2003</v>
      </c>
      <c r="C397" s="3">
        <v>8</v>
      </c>
      <c r="D397" s="4">
        <f t="shared" si="12"/>
        <v>37834</v>
      </c>
      <c r="E397" s="19">
        <v>-0.24</v>
      </c>
      <c r="F397" s="19">
        <v>0.81</v>
      </c>
      <c r="G397" s="19">
        <v>0.64</v>
      </c>
      <c r="H397" s="19">
        <v>1.05</v>
      </c>
      <c r="I397" s="19">
        <v>0.63</v>
      </c>
      <c r="J397" s="19">
        <v>1.23</v>
      </c>
      <c r="K397" s="19">
        <v>0.81</v>
      </c>
      <c r="L397" s="19">
        <v>0.4</v>
      </c>
      <c r="M397" s="19">
        <v>0.55000000000000004</v>
      </c>
      <c r="N397" s="64">
        <f t="shared" si="13"/>
        <v>37834</v>
      </c>
    </row>
    <row r="398" spans="2:14" x14ac:dyDescent="0.25">
      <c r="B398" s="7">
        <v>2003</v>
      </c>
      <c r="C398" s="3">
        <v>9</v>
      </c>
      <c r="D398" s="4">
        <f t="shared" si="12"/>
        <v>37865</v>
      </c>
      <c r="E398" s="19">
        <v>0.04</v>
      </c>
      <c r="F398" s="19">
        <v>-0.6</v>
      </c>
      <c r="G398" s="19">
        <v>0.05</v>
      </c>
      <c r="H398" s="19">
        <v>0.71</v>
      </c>
      <c r="I398" s="19">
        <v>0.68</v>
      </c>
      <c r="J398" s="19">
        <v>1.28</v>
      </c>
      <c r="K398" s="19">
        <v>0.82</v>
      </c>
      <c r="L398" s="19">
        <v>0.42</v>
      </c>
      <c r="M398" s="19">
        <v>0.54</v>
      </c>
      <c r="N398" s="64">
        <f t="shared" si="13"/>
        <v>37865</v>
      </c>
    </row>
    <row r="399" spans="2:14" x14ac:dyDescent="0.25">
      <c r="B399" s="7">
        <v>2003</v>
      </c>
      <c r="C399" s="3">
        <v>10</v>
      </c>
      <c r="D399" s="4">
        <f t="shared" si="12"/>
        <v>37895</v>
      </c>
      <c r="E399" s="19">
        <v>-0.28000000000000003</v>
      </c>
      <c r="F399" s="19">
        <v>-0.46</v>
      </c>
      <c r="G399" s="19">
        <v>-0.5</v>
      </c>
      <c r="H399" s="19">
        <v>1.21</v>
      </c>
      <c r="I399" s="19">
        <v>0.7</v>
      </c>
      <c r="J399" s="19">
        <v>1.17</v>
      </c>
      <c r="K399" s="19">
        <v>0.8</v>
      </c>
      <c r="L399" s="19">
        <v>0.46</v>
      </c>
      <c r="M399" s="19">
        <v>0.55000000000000004</v>
      </c>
      <c r="N399" s="64">
        <f t="shared" si="13"/>
        <v>37895</v>
      </c>
    </row>
    <row r="400" spans="2:14" x14ac:dyDescent="0.25">
      <c r="B400" s="7">
        <v>2003</v>
      </c>
      <c r="C400" s="3">
        <v>11</v>
      </c>
      <c r="D400" s="4">
        <f t="shared" si="12"/>
        <v>37926</v>
      </c>
      <c r="E400" s="19">
        <v>-0.9</v>
      </c>
      <c r="F400" s="19">
        <v>-0.95</v>
      </c>
      <c r="G400" s="19">
        <v>-0.83</v>
      </c>
      <c r="H400" s="19">
        <v>-0.21</v>
      </c>
      <c r="I400" s="19">
        <v>0.63</v>
      </c>
      <c r="J400" s="19">
        <v>0.89</v>
      </c>
      <c r="K400" s="19">
        <v>0.46</v>
      </c>
      <c r="L400" s="19">
        <v>0.5</v>
      </c>
      <c r="M400" s="19">
        <v>0.28999999999999998</v>
      </c>
      <c r="N400" s="64">
        <f t="shared" si="13"/>
        <v>37926</v>
      </c>
    </row>
    <row r="401" spans="2:14" x14ac:dyDescent="0.25">
      <c r="B401" s="7">
        <v>2003</v>
      </c>
      <c r="C401" s="3">
        <v>12</v>
      </c>
      <c r="D401" s="4">
        <f t="shared" si="12"/>
        <v>37956</v>
      </c>
      <c r="E401" s="19">
        <v>0.45</v>
      </c>
      <c r="F401" s="19">
        <v>-0.26</v>
      </c>
      <c r="G401" s="19">
        <v>-0.36</v>
      </c>
      <c r="H401" s="19">
        <v>-0.28999999999999998</v>
      </c>
      <c r="I401" s="19">
        <v>0.28000000000000003</v>
      </c>
      <c r="J401" s="19">
        <v>0.28999999999999998</v>
      </c>
      <c r="K401" s="19">
        <v>0.63</v>
      </c>
      <c r="L401" s="19">
        <v>0.7</v>
      </c>
      <c r="M401" s="19">
        <v>0.06</v>
      </c>
      <c r="N401" s="64">
        <f t="shared" si="13"/>
        <v>37956</v>
      </c>
    </row>
    <row r="402" spans="2:14" x14ac:dyDescent="0.25">
      <c r="B402" s="7">
        <v>2004</v>
      </c>
      <c r="C402" s="3">
        <v>1</v>
      </c>
      <c r="D402" s="4">
        <f t="shared" si="12"/>
        <v>37987</v>
      </c>
      <c r="E402" s="19">
        <v>2.2000000000000002</v>
      </c>
      <c r="F402" s="19">
        <v>1.45</v>
      </c>
      <c r="G402" s="19">
        <v>1.33</v>
      </c>
      <c r="H402" s="19">
        <v>1.3</v>
      </c>
      <c r="I402" s="19">
        <v>1.71</v>
      </c>
      <c r="J402" s="19">
        <v>1.1299999999999999</v>
      </c>
      <c r="K402" s="19">
        <v>1.56</v>
      </c>
      <c r="L402" s="19">
        <v>1.31</v>
      </c>
      <c r="M402" s="19">
        <v>0.82</v>
      </c>
      <c r="N402" s="64">
        <f t="shared" si="13"/>
        <v>37987</v>
      </c>
    </row>
    <row r="403" spans="2:14" x14ac:dyDescent="0.25">
      <c r="B403" s="7">
        <v>2004</v>
      </c>
      <c r="C403" s="3">
        <v>2</v>
      </c>
      <c r="D403" s="4">
        <f t="shared" si="12"/>
        <v>38018</v>
      </c>
      <c r="E403" s="19">
        <v>-0.28000000000000003</v>
      </c>
      <c r="F403" s="19">
        <v>1.51</v>
      </c>
      <c r="G403" s="19">
        <v>1.1100000000000001</v>
      </c>
      <c r="H403" s="19">
        <v>1.18</v>
      </c>
      <c r="I403" s="19">
        <v>1.18</v>
      </c>
      <c r="J403" s="19">
        <v>1.1399999999999999</v>
      </c>
      <c r="K403" s="19">
        <v>1.34</v>
      </c>
      <c r="L403" s="19">
        <v>1.24</v>
      </c>
      <c r="M403" s="19">
        <v>0.75</v>
      </c>
      <c r="N403" s="64">
        <f t="shared" si="13"/>
        <v>38018</v>
      </c>
    </row>
    <row r="404" spans="2:14" x14ac:dyDescent="0.25">
      <c r="B404" s="7">
        <v>2004</v>
      </c>
      <c r="C404" s="3">
        <v>3</v>
      </c>
      <c r="D404" s="4">
        <f t="shared" si="12"/>
        <v>38047</v>
      </c>
      <c r="E404" s="19">
        <v>-2.8</v>
      </c>
      <c r="F404" s="19">
        <v>1.1599999999999999</v>
      </c>
      <c r="G404" s="19">
        <v>0.72</v>
      </c>
      <c r="H404" s="19">
        <v>0.64</v>
      </c>
      <c r="I404" s="19">
        <v>0.66</v>
      </c>
      <c r="J404" s="19">
        <v>1</v>
      </c>
      <c r="K404" s="19">
        <v>1.4</v>
      </c>
      <c r="L404" s="19">
        <v>1.1399999999999999</v>
      </c>
      <c r="M404" s="19">
        <v>0.62</v>
      </c>
      <c r="N404" s="64">
        <f t="shared" si="13"/>
        <v>38047</v>
      </c>
    </row>
    <row r="405" spans="2:14" x14ac:dyDescent="0.25">
      <c r="B405" s="7">
        <v>2004</v>
      </c>
      <c r="C405" s="3">
        <v>4</v>
      </c>
      <c r="D405" s="4">
        <f t="shared" si="12"/>
        <v>38078</v>
      </c>
      <c r="E405" s="19">
        <v>-0.87</v>
      </c>
      <c r="F405" s="19">
        <v>-1.67</v>
      </c>
      <c r="G405" s="19">
        <v>0.64</v>
      </c>
      <c r="H405" s="19">
        <v>0.5</v>
      </c>
      <c r="I405" s="19">
        <v>0.48</v>
      </c>
      <c r="J405" s="19">
        <v>0.73</v>
      </c>
      <c r="K405" s="19">
        <v>1.26</v>
      </c>
      <c r="L405" s="19">
        <v>0.88</v>
      </c>
      <c r="M405" s="19">
        <v>0.6</v>
      </c>
      <c r="N405" s="64">
        <f t="shared" si="13"/>
        <v>38078</v>
      </c>
    </row>
    <row r="406" spans="2:14" x14ac:dyDescent="0.25">
      <c r="B406" s="7">
        <v>2004</v>
      </c>
      <c r="C406" s="3">
        <v>5</v>
      </c>
      <c r="D406" s="4">
        <f t="shared" si="12"/>
        <v>38108</v>
      </c>
      <c r="E406" s="19">
        <v>-0.78</v>
      </c>
      <c r="F406" s="19">
        <v>-2.72</v>
      </c>
      <c r="G406" s="19">
        <v>0.8</v>
      </c>
      <c r="H406" s="19">
        <v>0.42</v>
      </c>
      <c r="I406" s="19">
        <v>0.46</v>
      </c>
      <c r="J406" s="19">
        <v>0.67</v>
      </c>
      <c r="K406" s="19">
        <v>1.23</v>
      </c>
      <c r="L406" s="19">
        <v>0.88</v>
      </c>
      <c r="M406" s="19">
        <v>0.63</v>
      </c>
      <c r="N406" s="64">
        <f t="shared" si="13"/>
        <v>38108</v>
      </c>
    </row>
    <row r="407" spans="2:14" x14ac:dyDescent="0.25">
      <c r="B407" s="7">
        <v>2004</v>
      </c>
      <c r="C407" s="3">
        <v>6</v>
      </c>
      <c r="D407" s="4">
        <f t="shared" si="12"/>
        <v>38139</v>
      </c>
      <c r="E407" s="19">
        <v>1.28</v>
      </c>
      <c r="F407" s="19">
        <v>-0.76</v>
      </c>
      <c r="G407" s="19">
        <v>0.88</v>
      </c>
      <c r="H407" s="19">
        <v>0.51</v>
      </c>
      <c r="I407" s="19">
        <v>0.45</v>
      </c>
      <c r="J407" s="19">
        <v>0.73</v>
      </c>
      <c r="K407" s="19">
        <v>1.28</v>
      </c>
      <c r="L407" s="19">
        <v>0.93</v>
      </c>
      <c r="M407" s="19">
        <v>0.61</v>
      </c>
      <c r="N407" s="64">
        <f t="shared" si="13"/>
        <v>38139</v>
      </c>
    </row>
    <row r="408" spans="2:14" x14ac:dyDescent="0.25">
      <c r="B408" s="7">
        <v>2004</v>
      </c>
      <c r="C408" s="3">
        <v>7</v>
      </c>
      <c r="D408" s="4">
        <f t="shared" si="12"/>
        <v>38169</v>
      </c>
      <c r="E408" s="19">
        <v>0</v>
      </c>
      <c r="F408" s="19">
        <v>-0.17</v>
      </c>
      <c r="G408" s="19">
        <v>-1.76</v>
      </c>
      <c r="H408" s="19">
        <v>0.59</v>
      </c>
      <c r="I408" s="19">
        <v>0.44</v>
      </c>
      <c r="J408" s="19">
        <v>0.71</v>
      </c>
      <c r="K408" s="19">
        <v>1.27</v>
      </c>
      <c r="L408" s="19">
        <v>0.93</v>
      </c>
      <c r="M408" s="19">
        <v>0.6</v>
      </c>
      <c r="N408" s="64">
        <f t="shared" si="13"/>
        <v>38169</v>
      </c>
    </row>
    <row r="409" spans="2:14" x14ac:dyDescent="0.25">
      <c r="B409" s="7">
        <v>2004</v>
      </c>
      <c r="C409" s="3">
        <v>8</v>
      </c>
      <c r="D409" s="4">
        <f t="shared" si="12"/>
        <v>38200</v>
      </c>
      <c r="E409" s="19">
        <v>-0.05</v>
      </c>
      <c r="F409" s="19">
        <v>0.64</v>
      </c>
      <c r="G409" s="19">
        <v>-2.29</v>
      </c>
      <c r="H409" s="19">
        <v>0.83</v>
      </c>
      <c r="I409" s="19">
        <v>0.45</v>
      </c>
      <c r="J409" s="19">
        <v>0.7</v>
      </c>
      <c r="K409" s="19">
        <v>1.27</v>
      </c>
      <c r="L409" s="19">
        <v>0.92</v>
      </c>
      <c r="M409" s="19">
        <v>0.57999999999999996</v>
      </c>
      <c r="N409" s="64">
        <f t="shared" si="13"/>
        <v>38200</v>
      </c>
    </row>
    <row r="410" spans="2:14" x14ac:dyDescent="0.25">
      <c r="B410" s="7">
        <v>2004</v>
      </c>
      <c r="C410" s="3">
        <v>9</v>
      </c>
      <c r="D410" s="4">
        <f t="shared" si="12"/>
        <v>38231</v>
      </c>
      <c r="E410" s="19">
        <v>-0.38</v>
      </c>
      <c r="F410" s="19">
        <v>-1.01</v>
      </c>
      <c r="G410" s="19">
        <v>-1.1399999999999999</v>
      </c>
      <c r="H410" s="19">
        <v>0.81</v>
      </c>
      <c r="I410" s="19">
        <v>0.45</v>
      </c>
      <c r="J410" s="19">
        <v>0.74</v>
      </c>
      <c r="K410" s="19">
        <v>1.29</v>
      </c>
      <c r="L410" s="19">
        <v>0.92</v>
      </c>
      <c r="M410" s="19">
        <v>0.59</v>
      </c>
      <c r="N410" s="64">
        <f t="shared" si="13"/>
        <v>38231</v>
      </c>
    </row>
    <row r="411" spans="2:14" x14ac:dyDescent="0.25">
      <c r="B411" s="7">
        <v>2004</v>
      </c>
      <c r="C411" s="3">
        <v>10</v>
      </c>
      <c r="D411" s="4">
        <f t="shared" si="12"/>
        <v>38261</v>
      </c>
      <c r="E411" s="19">
        <v>-0.79</v>
      </c>
      <c r="F411" s="19">
        <v>-1</v>
      </c>
      <c r="G411" s="19">
        <v>-1.02</v>
      </c>
      <c r="H411" s="19">
        <v>-2.11</v>
      </c>
      <c r="I411" s="19">
        <v>0.37</v>
      </c>
      <c r="J411" s="19">
        <v>0.7</v>
      </c>
      <c r="K411" s="19">
        <v>1.17</v>
      </c>
      <c r="L411" s="19">
        <v>0.87</v>
      </c>
      <c r="M411" s="19">
        <v>0.59</v>
      </c>
      <c r="N411" s="64">
        <f t="shared" si="13"/>
        <v>38261</v>
      </c>
    </row>
    <row r="412" spans="2:14" x14ac:dyDescent="0.25">
      <c r="B412" s="7">
        <v>2004</v>
      </c>
      <c r="C412" s="3">
        <v>11</v>
      </c>
      <c r="D412" s="4">
        <f t="shared" si="12"/>
        <v>38292</v>
      </c>
      <c r="E412" s="19">
        <v>0.67</v>
      </c>
      <c r="F412" s="19">
        <v>0.11</v>
      </c>
      <c r="G412" s="19">
        <v>0.15</v>
      </c>
      <c r="H412" s="19">
        <v>-1.24</v>
      </c>
      <c r="I412" s="19">
        <v>0.74</v>
      </c>
      <c r="J412" s="19">
        <v>0.92</v>
      </c>
      <c r="K412" s="19">
        <v>1.17</v>
      </c>
      <c r="L412" s="19">
        <v>0.77</v>
      </c>
      <c r="M412" s="19">
        <v>0.86</v>
      </c>
      <c r="N412" s="64">
        <f t="shared" si="13"/>
        <v>38292</v>
      </c>
    </row>
    <row r="413" spans="2:14" x14ac:dyDescent="0.25">
      <c r="B413" s="7">
        <v>2004</v>
      </c>
      <c r="C413" s="3">
        <v>12</v>
      </c>
      <c r="D413" s="4">
        <f t="shared" si="12"/>
        <v>38322</v>
      </c>
      <c r="E413" s="19">
        <v>-0.28999999999999998</v>
      </c>
      <c r="F413" s="19">
        <v>-0.28000000000000003</v>
      </c>
      <c r="G413" s="19">
        <v>-0.41</v>
      </c>
      <c r="H413" s="19">
        <v>-0.68</v>
      </c>
      <c r="I413" s="19">
        <v>0.34</v>
      </c>
      <c r="J413" s="19">
        <v>0.44</v>
      </c>
      <c r="K413" s="19">
        <v>0.46</v>
      </c>
      <c r="L413" s="19">
        <v>0.69</v>
      </c>
      <c r="M413" s="19">
        <v>0.83</v>
      </c>
      <c r="N413" s="64">
        <f t="shared" si="13"/>
        <v>38322</v>
      </c>
    </row>
    <row r="414" spans="2:14" x14ac:dyDescent="0.25">
      <c r="B414" s="7">
        <v>2005</v>
      </c>
      <c r="C414" s="3">
        <v>1</v>
      </c>
      <c r="D414" s="4">
        <f t="shared" si="12"/>
        <v>38353</v>
      </c>
      <c r="E414" s="19">
        <v>0.11</v>
      </c>
      <c r="F414" s="19">
        <v>-0.04</v>
      </c>
      <c r="G414" s="19">
        <v>-0.39</v>
      </c>
      <c r="H414" s="19">
        <v>-0.46</v>
      </c>
      <c r="I414" s="19">
        <v>-1.1399999999999999</v>
      </c>
      <c r="J414" s="19">
        <v>0.59</v>
      </c>
      <c r="K414" s="19">
        <v>0.41</v>
      </c>
      <c r="L414" s="19">
        <v>0.84</v>
      </c>
      <c r="M414" s="19">
        <v>0.73</v>
      </c>
      <c r="N414" s="64">
        <f t="shared" si="13"/>
        <v>38353</v>
      </c>
    </row>
    <row r="415" spans="2:14" x14ac:dyDescent="0.25">
      <c r="B415" s="7">
        <v>2005</v>
      </c>
      <c r="C415" s="3">
        <v>2</v>
      </c>
      <c r="D415" s="4">
        <f t="shared" si="12"/>
        <v>38384</v>
      </c>
      <c r="E415" s="19">
        <v>-0.25</v>
      </c>
      <c r="F415" s="19">
        <v>-0.4</v>
      </c>
      <c r="G415" s="19">
        <v>-0.45</v>
      </c>
      <c r="H415" s="19">
        <v>-0.44</v>
      </c>
      <c r="I415" s="19">
        <v>-1.1599999999999999</v>
      </c>
      <c r="J415" s="19">
        <v>0.11</v>
      </c>
      <c r="K415" s="19">
        <v>0.41</v>
      </c>
      <c r="L415" s="19">
        <v>0.63</v>
      </c>
      <c r="M415" s="19">
        <v>0.66</v>
      </c>
      <c r="N415" s="64">
        <f t="shared" si="13"/>
        <v>38384</v>
      </c>
    </row>
    <row r="416" spans="2:14" x14ac:dyDescent="0.25">
      <c r="B416" s="7">
        <v>2005</v>
      </c>
      <c r="C416" s="3">
        <v>3</v>
      </c>
      <c r="D416" s="4">
        <f t="shared" si="12"/>
        <v>38412</v>
      </c>
      <c r="E416" s="19">
        <v>-0.43</v>
      </c>
      <c r="F416" s="19">
        <v>-0.44</v>
      </c>
      <c r="G416" s="19">
        <v>-0.57999999999999996</v>
      </c>
      <c r="H416" s="19">
        <v>-0.67</v>
      </c>
      <c r="I416" s="19">
        <v>-0.91</v>
      </c>
      <c r="J416" s="19">
        <v>-0.13</v>
      </c>
      <c r="K416" s="19">
        <v>0.35</v>
      </c>
      <c r="L416" s="19">
        <v>0.83</v>
      </c>
      <c r="M416" s="19">
        <v>0.66</v>
      </c>
      <c r="N416" s="64">
        <f t="shared" si="13"/>
        <v>38412</v>
      </c>
    </row>
    <row r="417" spans="2:14" x14ac:dyDescent="0.25">
      <c r="B417" s="7">
        <v>2005</v>
      </c>
      <c r="C417" s="3">
        <v>4</v>
      </c>
      <c r="D417" s="4">
        <f t="shared" si="12"/>
        <v>38443</v>
      </c>
      <c r="E417" s="19">
        <v>0.08</v>
      </c>
      <c r="F417" s="19">
        <v>-0.6</v>
      </c>
      <c r="G417" s="19">
        <v>-0.4</v>
      </c>
      <c r="H417" s="19">
        <v>-0.67</v>
      </c>
      <c r="I417" s="19">
        <v>-0.73</v>
      </c>
      <c r="J417" s="19">
        <v>-0.16</v>
      </c>
      <c r="K417" s="19">
        <v>0.2</v>
      </c>
      <c r="L417" s="19">
        <v>0.79</v>
      </c>
      <c r="M417" s="19">
        <v>0.49</v>
      </c>
      <c r="N417" s="64">
        <f t="shared" si="13"/>
        <v>38443</v>
      </c>
    </row>
    <row r="418" spans="2:14" x14ac:dyDescent="0.25">
      <c r="B418" s="7">
        <v>2005</v>
      </c>
      <c r="C418" s="3">
        <v>5</v>
      </c>
      <c r="D418" s="4">
        <f t="shared" si="12"/>
        <v>38473</v>
      </c>
      <c r="E418" s="19">
        <v>-0.35</v>
      </c>
      <c r="F418" s="19">
        <v>-0.65</v>
      </c>
      <c r="G418" s="19">
        <v>-0.65</v>
      </c>
      <c r="H418" s="19">
        <v>-0.7</v>
      </c>
      <c r="I418" s="19">
        <v>-0.68</v>
      </c>
      <c r="J418" s="19">
        <v>-0.15</v>
      </c>
      <c r="K418" s="19">
        <v>0.15</v>
      </c>
      <c r="L418" s="19">
        <v>0.76</v>
      </c>
      <c r="M418" s="19">
        <v>0.5</v>
      </c>
      <c r="N418" s="64">
        <f t="shared" si="13"/>
        <v>38473</v>
      </c>
    </row>
    <row r="419" spans="2:14" x14ac:dyDescent="0.25">
      <c r="B419" s="7">
        <v>2005</v>
      </c>
      <c r="C419" s="3">
        <v>6</v>
      </c>
      <c r="D419" s="4">
        <f t="shared" si="12"/>
        <v>38504</v>
      </c>
      <c r="E419" s="19">
        <v>1.75</v>
      </c>
      <c r="F419" s="19">
        <v>0.24</v>
      </c>
      <c r="G419" s="19">
        <v>-0.4</v>
      </c>
      <c r="H419" s="19">
        <v>-0.56000000000000005</v>
      </c>
      <c r="I419" s="19">
        <v>-0.63</v>
      </c>
      <c r="J419" s="19">
        <v>-0.12</v>
      </c>
      <c r="K419" s="19">
        <v>0.24</v>
      </c>
      <c r="L419" s="19">
        <v>0.83</v>
      </c>
      <c r="M419" s="19">
        <v>0.57999999999999996</v>
      </c>
      <c r="N419" s="64">
        <f t="shared" si="13"/>
        <v>38504</v>
      </c>
    </row>
    <row r="420" spans="2:14" x14ac:dyDescent="0.25">
      <c r="B420" s="7">
        <v>2005</v>
      </c>
      <c r="C420" s="3">
        <v>7</v>
      </c>
      <c r="D420" s="4">
        <f t="shared" si="12"/>
        <v>38534</v>
      </c>
      <c r="E420" s="19">
        <v>0</v>
      </c>
      <c r="F420" s="19">
        <v>0.39</v>
      </c>
      <c r="G420" s="19">
        <v>-0.56000000000000005</v>
      </c>
      <c r="H420" s="19">
        <v>-0.38</v>
      </c>
      <c r="I420" s="19">
        <v>-0.63</v>
      </c>
      <c r="J420" s="19">
        <v>-0.13</v>
      </c>
      <c r="K420" s="19">
        <v>0.22</v>
      </c>
      <c r="L420" s="19">
        <v>0.83</v>
      </c>
      <c r="M420" s="19">
        <v>0.57999999999999996</v>
      </c>
      <c r="N420" s="64">
        <f t="shared" si="13"/>
        <v>38534</v>
      </c>
    </row>
    <row r="421" spans="2:14" x14ac:dyDescent="0.25">
      <c r="B421" s="7">
        <v>2005</v>
      </c>
      <c r="C421" s="3">
        <v>8</v>
      </c>
      <c r="D421" s="4">
        <f t="shared" si="12"/>
        <v>38565</v>
      </c>
      <c r="E421" s="19">
        <v>1.22</v>
      </c>
      <c r="F421" s="19">
        <v>1.55</v>
      </c>
      <c r="G421" s="19">
        <v>-0.28000000000000003</v>
      </c>
      <c r="H421" s="19">
        <v>-0.52</v>
      </c>
      <c r="I421" s="19">
        <v>-0.56000000000000005</v>
      </c>
      <c r="J421" s="19">
        <v>-0.08</v>
      </c>
      <c r="K421" s="19">
        <v>0.25</v>
      </c>
      <c r="L421" s="19">
        <v>0.86</v>
      </c>
      <c r="M421" s="19">
        <v>0.6</v>
      </c>
      <c r="N421" s="64">
        <f t="shared" si="13"/>
        <v>38565</v>
      </c>
    </row>
    <row r="422" spans="2:14" x14ac:dyDescent="0.25">
      <c r="B422" s="7">
        <v>2005</v>
      </c>
      <c r="C422" s="3">
        <v>9</v>
      </c>
      <c r="D422" s="4">
        <f t="shared" si="12"/>
        <v>38596</v>
      </c>
      <c r="E422" s="19">
        <v>0.32</v>
      </c>
      <c r="F422" s="19">
        <v>0.41</v>
      </c>
      <c r="G422" s="19">
        <v>0.25</v>
      </c>
      <c r="H422" s="19">
        <v>-0.4</v>
      </c>
      <c r="I422" s="19">
        <v>-0.56999999999999995</v>
      </c>
      <c r="J422" s="19">
        <v>-0.06</v>
      </c>
      <c r="K422" s="19">
        <v>0.31</v>
      </c>
      <c r="L422" s="19">
        <v>0.89</v>
      </c>
      <c r="M422" s="19">
        <v>0.62</v>
      </c>
      <c r="N422" s="64">
        <f t="shared" si="13"/>
        <v>38596</v>
      </c>
    </row>
    <row r="423" spans="2:14" x14ac:dyDescent="0.25">
      <c r="B423" s="7">
        <v>2005</v>
      </c>
      <c r="C423" s="3">
        <v>10</v>
      </c>
      <c r="D423" s="4">
        <f t="shared" si="12"/>
        <v>38626</v>
      </c>
      <c r="E423" s="19">
        <v>-0.11</v>
      </c>
      <c r="F423" s="19">
        <v>0.06</v>
      </c>
      <c r="G423" s="19">
        <v>0.09</v>
      </c>
      <c r="H423" s="19">
        <v>-0.59</v>
      </c>
      <c r="I423" s="19">
        <v>-0.45</v>
      </c>
      <c r="J423" s="19">
        <v>-0.04</v>
      </c>
      <c r="K423" s="19">
        <v>0.34</v>
      </c>
      <c r="L423" s="19">
        <v>0.83</v>
      </c>
      <c r="M423" s="19">
        <v>0.61</v>
      </c>
      <c r="N423" s="64">
        <f t="shared" si="13"/>
        <v>38626</v>
      </c>
    </row>
    <row r="424" spans="2:14" x14ac:dyDescent="0.25">
      <c r="B424" s="7">
        <v>2005</v>
      </c>
      <c r="C424" s="3">
        <v>11</v>
      </c>
      <c r="D424" s="4">
        <f t="shared" si="12"/>
        <v>38657</v>
      </c>
      <c r="E424" s="19">
        <v>0.86</v>
      </c>
      <c r="F424" s="19">
        <v>0.53</v>
      </c>
      <c r="G424" s="19">
        <v>0.76</v>
      </c>
      <c r="H424" s="19">
        <v>0.12</v>
      </c>
      <c r="I424" s="19">
        <v>-0.31</v>
      </c>
      <c r="J424" s="19">
        <v>0.3</v>
      </c>
      <c r="K424" s="19">
        <v>0.61</v>
      </c>
      <c r="L424" s="19">
        <v>0.88</v>
      </c>
      <c r="M424" s="19">
        <v>0.56999999999999995</v>
      </c>
      <c r="N424" s="64">
        <f t="shared" si="13"/>
        <v>38657</v>
      </c>
    </row>
    <row r="425" spans="2:14" x14ac:dyDescent="0.25">
      <c r="B425" s="7">
        <v>2005</v>
      </c>
      <c r="C425" s="3">
        <v>12</v>
      </c>
      <c r="D425" s="4">
        <f t="shared" si="12"/>
        <v>38687</v>
      </c>
      <c r="E425" s="19">
        <v>-1.45</v>
      </c>
      <c r="F425" s="19">
        <v>-0.66</v>
      </c>
      <c r="G425" s="19">
        <v>-0.65</v>
      </c>
      <c r="H425" s="19">
        <v>-0.56999999999999995</v>
      </c>
      <c r="I425" s="19">
        <v>-0.71</v>
      </c>
      <c r="J425" s="19">
        <v>-0.26</v>
      </c>
      <c r="K425" s="19">
        <v>-7.0000000000000007E-2</v>
      </c>
      <c r="L425" s="19">
        <v>-0.02</v>
      </c>
      <c r="M425" s="19">
        <v>0.28999999999999998</v>
      </c>
      <c r="N425" s="64">
        <f t="shared" si="13"/>
        <v>38687</v>
      </c>
    </row>
    <row r="426" spans="2:14" x14ac:dyDescent="0.25">
      <c r="B426" s="7">
        <v>2006</v>
      </c>
      <c r="C426" s="3">
        <v>1</v>
      </c>
      <c r="D426" s="4">
        <f t="shared" si="12"/>
        <v>38718</v>
      </c>
      <c r="E426" s="19">
        <v>-0.62</v>
      </c>
      <c r="F426" s="19">
        <v>-0.92</v>
      </c>
      <c r="G426" s="19">
        <v>-1.05</v>
      </c>
      <c r="H426" s="19">
        <v>-1</v>
      </c>
      <c r="I426" s="19">
        <v>-1.1000000000000001</v>
      </c>
      <c r="J426" s="19">
        <v>-1.58</v>
      </c>
      <c r="K426" s="19">
        <v>-0.1</v>
      </c>
      <c r="L426" s="19">
        <v>-0.22</v>
      </c>
      <c r="M426" s="19">
        <v>0.28999999999999998</v>
      </c>
      <c r="N426" s="64">
        <f t="shared" si="13"/>
        <v>38718</v>
      </c>
    </row>
    <row r="427" spans="2:14" x14ac:dyDescent="0.25">
      <c r="B427" s="7">
        <v>2006</v>
      </c>
      <c r="C427" s="3">
        <v>2</v>
      </c>
      <c r="D427" s="4">
        <f t="shared" si="12"/>
        <v>38749</v>
      </c>
      <c r="E427" s="19">
        <v>-0.64</v>
      </c>
      <c r="F427" s="19">
        <v>-1.62</v>
      </c>
      <c r="G427" s="19">
        <v>-1.24</v>
      </c>
      <c r="H427" s="19">
        <v>-1.1000000000000001</v>
      </c>
      <c r="I427" s="19">
        <v>-1.26</v>
      </c>
      <c r="J427" s="19">
        <v>-1.68</v>
      </c>
      <c r="K427" s="19">
        <v>-0.62</v>
      </c>
      <c r="L427" s="19">
        <v>-0.28000000000000003</v>
      </c>
      <c r="M427" s="19">
        <v>0.04</v>
      </c>
      <c r="N427" s="64">
        <f t="shared" si="13"/>
        <v>38749</v>
      </c>
    </row>
    <row r="428" spans="2:14" x14ac:dyDescent="0.25">
      <c r="B428" s="7">
        <v>2006</v>
      </c>
      <c r="C428" s="3">
        <v>3</v>
      </c>
      <c r="D428" s="4">
        <f t="shared" si="12"/>
        <v>38777</v>
      </c>
      <c r="E428" s="19">
        <v>-0.02</v>
      </c>
      <c r="F428" s="19">
        <v>-0.96</v>
      </c>
      <c r="G428" s="19">
        <v>-1.24</v>
      </c>
      <c r="H428" s="19">
        <v>-1.22</v>
      </c>
      <c r="I428" s="19">
        <v>-1.2</v>
      </c>
      <c r="J428" s="19">
        <v>-1.44</v>
      </c>
      <c r="K428" s="19">
        <v>-0.8</v>
      </c>
      <c r="L428" s="19">
        <v>-0.28000000000000003</v>
      </c>
      <c r="M428" s="19">
        <v>0.26</v>
      </c>
      <c r="N428" s="64">
        <f t="shared" si="13"/>
        <v>38777</v>
      </c>
    </row>
    <row r="429" spans="2:14" x14ac:dyDescent="0.25">
      <c r="B429" s="7">
        <v>2006</v>
      </c>
      <c r="C429" s="3">
        <v>4</v>
      </c>
      <c r="D429" s="4">
        <f t="shared" si="12"/>
        <v>38808</v>
      </c>
      <c r="E429" s="19">
        <v>-0.21</v>
      </c>
      <c r="F429" s="19">
        <v>-0.7</v>
      </c>
      <c r="G429" s="19">
        <v>-1.21</v>
      </c>
      <c r="H429" s="19">
        <v>-1.28</v>
      </c>
      <c r="I429" s="19">
        <v>-1.24</v>
      </c>
      <c r="J429" s="19">
        <v>-1.33</v>
      </c>
      <c r="K429" s="19">
        <v>-0.86</v>
      </c>
      <c r="L429" s="19">
        <v>-0.46</v>
      </c>
      <c r="M429" s="19">
        <v>0.19</v>
      </c>
      <c r="N429" s="64">
        <f t="shared" si="13"/>
        <v>38808</v>
      </c>
    </row>
    <row r="430" spans="2:14" x14ac:dyDescent="0.25">
      <c r="B430" s="7">
        <v>2006</v>
      </c>
      <c r="C430" s="3">
        <v>5</v>
      </c>
      <c r="D430" s="4">
        <f t="shared" si="12"/>
        <v>38838</v>
      </c>
      <c r="E430" s="19">
        <v>-0.55000000000000004</v>
      </c>
      <c r="F430" s="19">
        <v>-0.51</v>
      </c>
      <c r="G430" s="19">
        <v>-1.65</v>
      </c>
      <c r="H430" s="19">
        <v>-1.37</v>
      </c>
      <c r="I430" s="19">
        <v>-1.24</v>
      </c>
      <c r="J430" s="19">
        <v>-1.33</v>
      </c>
      <c r="K430" s="19">
        <v>-0.87</v>
      </c>
      <c r="L430" s="19">
        <v>-0.53</v>
      </c>
      <c r="M430" s="19">
        <v>0.15</v>
      </c>
      <c r="N430" s="64">
        <f t="shared" si="13"/>
        <v>38838</v>
      </c>
    </row>
    <row r="431" spans="2:14" x14ac:dyDescent="0.25">
      <c r="B431" s="7">
        <v>2006</v>
      </c>
      <c r="C431" s="3">
        <v>6</v>
      </c>
      <c r="D431" s="4">
        <f t="shared" si="12"/>
        <v>38869</v>
      </c>
      <c r="E431" s="19">
        <v>-0.02</v>
      </c>
      <c r="F431" s="19">
        <v>-0.63</v>
      </c>
      <c r="G431" s="19">
        <v>-1.18</v>
      </c>
      <c r="H431" s="19">
        <v>-1.45</v>
      </c>
      <c r="I431" s="19">
        <v>-1.4</v>
      </c>
      <c r="J431" s="19">
        <v>-1.39</v>
      </c>
      <c r="K431" s="19">
        <v>-0.93</v>
      </c>
      <c r="L431" s="19">
        <v>-0.51</v>
      </c>
      <c r="M431" s="19">
        <v>0.17</v>
      </c>
      <c r="N431" s="64">
        <f t="shared" si="13"/>
        <v>38869</v>
      </c>
    </row>
    <row r="432" spans="2:14" x14ac:dyDescent="0.25">
      <c r="B432" s="7">
        <v>2006</v>
      </c>
      <c r="C432" s="3">
        <v>7</v>
      </c>
      <c r="D432" s="4">
        <f t="shared" si="12"/>
        <v>38899</v>
      </c>
      <c r="E432" s="19">
        <v>2.4700000000000002</v>
      </c>
      <c r="F432" s="19">
        <v>0.63</v>
      </c>
      <c r="G432" s="19">
        <v>-0.56999999999999995</v>
      </c>
      <c r="H432" s="19">
        <v>-1.1299999999999999</v>
      </c>
      <c r="I432" s="19">
        <v>-1.18</v>
      </c>
      <c r="J432" s="19">
        <v>-1.23</v>
      </c>
      <c r="K432" s="19">
        <v>-0.81</v>
      </c>
      <c r="L432" s="19">
        <v>-0.43</v>
      </c>
      <c r="M432" s="19">
        <v>0.25</v>
      </c>
      <c r="N432" s="64">
        <f t="shared" si="13"/>
        <v>38899</v>
      </c>
    </row>
    <row r="433" spans="2:14" x14ac:dyDescent="0.25">
      <c r="B433" s="7">
        <v>2006</v>
      </c>
      <c r="C433" s="3">
        <v>8</v>
      </c>
      <c r="D433" s="4">
        <f t="shared" si="12"/>
        <v>38930</v>
      </c>
      <c r="E433" s="19">
        <v>-0.24</v>
      </c>
      <c r="F433" s="19">
        <v>1.49</v>
      </c>
      <c r="G433" s="19">
        <v>-0.18</v>
      </c>
      <c r="H433" s="19">
        <v>-1.49</v>
      </c>
      <c r="I433" s="19">
        <v>-1.23</v>
      </c>
      <c r="J433" s="19">
        <v>-1.23</v>
      </c>
      <c r="K433" s="19">
        <v>-0.81</v>
      </c>
      <c r="L433" s="19">
        <v>-0.43</v>
      </c>
      <c r="M433" s="19">
        <v>0.25</v>
      </c>
      <c r="N433" s="64">
        <f t="shared" si="13"/>
        <v>38930</v>
      </c>
    </row>
    <row r="434" spans="2:14" x14ac:dyDescent="0.25">
      <c r="B434" s="7">
        <v>2006</v>
      </c>
      <c r="C434" s="3">
        <v>9</v>
      </c>
      <c r="D434" s="4">
        <f t="shared" si="12"/>
        <v>38961</v>
      </c>
      <c r="E434" s="19">
        <v>0.44</v>
      </c>
      <c r="F434" s="19">
        <v>1.46</v>
      </c>
      <c r="G434" s="19">
        <v>-0.01</v>
      </c>
      <c r="H434" s="19">
        <v>-0.97</v>
      </c>
      <c r="I434" s="19">
        <v>-1.3</v>
      </c>
      <c r="J434" s="19">
        <v>-1.23</v>
      </c>
      <c r="K434" s="19">
        <v>-0.74</v>
      </c>
      <c r="L434" s="19">
        <v>-0.35</v>
      </c>
      <c r="M434" s="19">
        <v>0.28000000000000003</v>
      </c>
      <c r="N434" s="64">
        <f t="shared" si="13"/>
        <v>38961</v>
      </c>
    </row>
    <row r="435" spans="2:14" x14ac:dyDescent="0.25">
      <c r="B435" s="7">
        <v>2006</v>
      </c>
      <c r="C435" s="3">
        <v>10</v>
      </c>
      <c r="D435" s="4">
        <f t="shared" si="12"/>
        <v>38991</v>
      </c>
      <c r="E435" s="19">
        <v>2.74</v>
      </c>
      <c r="F435" s="19">
        <v>2.5299999999999998</v>
      </c>
      <c r="G435" s="19">
        <v>2.59</v>
      </c>
      <c r="H435" s="19">
        <v>1.07</v>
      </c>
      <c r="I435" s="19">
        <v>-0.02</v>
      </c>
      <c r="J435" s="19">
        <v>-0.31</v>
      </c>
      <c r="K435" s="19">
        <v>-7.0000000000000007E-2</v>
      </c>
      <c r="L435" s="19">
        <v>0.26</v>
      </c>
      <c r="M435" s="19">
        <v>0.77</v>
      </c>
      <c r="N435" s="64">
        <f t="shared" si="13"/>
        <v>38991</v>
      </c>
    </row>
    <row r="436" spans="2:14" x14ac:dyDescent="0.25">
      <c r="B436" s="7">
        <v>2006</v>
      </c>
      <c r="C436" s="3">
        <v>11</v>
      </c>
      <c r="D436" s="4">
        <f t="shared" si="12"/>
        <v>39022</v>
      </c>
      <c r="E436" s="19">
        <v>-0.33</v>
      </c>
      <c r="F436" s="19">
        <v>1.6</v>
      </c>
      <c r="G436" s="19">
        <v>1.83</v>
      </c>
      <c r="H436" s="19">
        <v>1.1200000000000001</v>
      </c>
      <c r="I436" s="19">
        <v>-0.4</v>
      </c>
      <c r="J436" s="19">
        <v>-0.51</v>
      </c>
      <c r="K436" s="19">
        <v>0.01</v>
      </c>
      <c r="L436" s="19">
        <v>0.31</v>
      </c>
      <c r="M436" s="19">
        <v>0.64</v>
      </c>
      <c r="N436" s="64">
        <f t="shared" si="13"/>
        <v>39022</v>
      </c>
    </row>
    <row r="437" spans="2:14" x14ac:dyDescent="0.25">
      <c r="B437" s="7">
        <v>2006</v>
      </c>
      <c r="C437" s="3">
        <v>12</v>
      </c>
      <c r="D437" s="4">
        <f t="shared" si="12"/>
        <v>39052</v>
      </c>
      <c r="E437" s="19">
        <v>-2.2599999999999998</v>
      </c>
      <c r="F437" s="19">
        <v>0.19</v>
      </c>
      <c r="G437" s="19">
        <v>0.36</v>
      </c>
      <c r="H437" s="19">
        <v>0.09</v>
      </c>
      <c r="I437" s="19">
        <v>-0.55000000000000004</v>
      </c>
      <c r="J437" s="19">
        <v>-0.96</v>
      </c>
      <c r="K437" s="19">
        <v>-0.62</v>
      </c>
      <c r="L437" s="19">
        <v>-0.4</v>
      </c>
      <c r="M437" s="19">
        <v>-0.33</v>
      </c>
      <c r="N437" s="64">
        <f t="shared" si="13"/>
        <v>39052</v>
      </c>
    </row>
    <row r="438" spans="2:14" x14ac:dyDescent="0.25">
      <c r="B438" s="7">
        <v>2007</v>
      </c>
      <c r="C438" s="3">
        <v>1</v>
      </c>
      <c r="D438" s="4">
        <f t="shared" si="12"/>
        <v>39083</v>
      </c>
      <c r="E438" s="19">
        <v>-0.81</v>
      </c>
      <c r="F438" s="19">
        <v>-2.0699999999999998</v>
      </c>
      <c r="G438" s="19">
        <v>-0.44</v>
      </c>
      <c r="H438" s="19">
        <v>-0.36</v>
      </c>
      <c r="I438" s="19">
        <v>-0.66</v>
      </c>
      <c r="J438" s="19">
        <v>-1.25</v>
      </c>
      <c r="K438" s="19">
        <v>-1.84</v>
      </c>
      <c r="L438" s="19">
        <v>-0.48</v>
      </c>
      <c r="M438" s="19">
        <v>-0.53</v>
      </c>
      <c r="N438" s="64">
        <f t="shared" si="13"/>
        <v>39083</v>
      </c>
    </row>
    <row r="439" spans="2:14" x14ac:dyDescent="0.25">
      <c r="B439" s="7">
        <v>2007</v>
      </c>
      <c r="C439" s="3">
        <v>2</v>
      </c>
      <c r="D439" s="4">
        <f t="shared" si="12"/>
        <v>39114</v>
      </c>
      <c r="E439" s="19">
        <v>0.91</v>
      </c>
      <c r="F439" s="19">
        <v>-1.1100000000000001</v>
      </c>
      <c r="G439" s="19">
        <v>-0.02</v>
      </c>
      <c r="H439" s="19">
        <v>0.1</v>
      </c>
      <c r="I439" s="19">
        <v>-0.15</v>
      </c>
      <c r="J439" s="19">
        <v>-0.96</v>
      </c>
      <c r="K439" s="19">
        <v>-1.57</v>
      </c>
      <c r="L439" s="19">
        <v>-0.68</v>
      </c>
      <c r="M439" s="19">
        <v>-0.34</v>
      </c>
      <c r="N439" s="64">
        <f t="shared" si="13"/>
        <v>39114</v>
      </c>
    </row>
    <row r="440" spans="2:14" x14ac:dyDescent="0.25">
      <c r="B440" s="7">
        <v>2007</v>
      </c>
      <c r="C440" s="3">
        <v>3</v>
      </c>
      <c r="D440" s="4">
        <f t="shared" si="12"/>
        <v>39142</v>
      </c>
      <c r="E440" s="19">
        <v>-0.34</v>
      </c>
      <c r="F440" s="19">
        <v>-0.36</v>
      </c>
      <c r="G440" s="19">
        <v>-0.17</v>
      </c>
      <c r="H440" s="19">
        <v>-0.04</v>
      </c>
      <c r="I440" s="19">
        <v>-0.24</v>
      </c>
      <c r="J440" s="19">
        <v>-0.96</v>
      </c>
      <c r="K440" s="19">
        <v>-1.38</v>
      </c>
      <c r="L440" s="19">
        <v>-0.88</v>
      </c>
      <c r="M440" s="19">
        <v>-0.39</v>
      </c>
      <c r="N440" s="64">
        <f t="shared" si="13"/>
        <v>39142</v>
      </c>
    </row>
    <row r="441" spans="2:14" x14ac:dyDescent="0.25">
      <c r="B441" s="7">
        <v>2007</v>
      </c>
      <c r="C441" s="3">
        <v>4</v>
      </c>
      <c r="D441" s="4">
        <f t="shared" si="12"/>
        <v>39173</v>
      </c>
      <c r="E441" s="19">
        <v>-0.35</v>
      </c>
      <c r="F441" s="19">
        <v>0.11</v>
      </c>
      <c r="G441" s="19">
        <v>-1.5</v>
      </c>
      <c r="H441" s="19">
        <v>-0.31</v>
      </c>
      <c r="I441" s="19">
        <v>-0.25</v>
      </c>
      <c r="J441" s="19">
        <v>-0.99</v>
      </c>
      <c r="K441" s="19">
        <v>-1.32</v>
      </c>
      <c r="L441" s="19">
        <v>-0.98</v>
      </c>
      <c r="M441" s="19">
        <v>-0.56999999999999995</v>
      </c>
      <c r="N441" s="64">
        <f t="shared" si="13"/>
        <v>39173</v>
      </c>
    </row>
    <row r="442" spans="2:14" x14ac:dyDescent="0.25">
      <c r="B442" s="7">
        <v>2007</v>
      </c>
      <c r="C442" s="3">
        <v>5</v>
      </c>
      <c r="D442" s="4">
        <f t="shared" si="12"/>
        <v>39203</v>
      </c>
      <c r="E442" s="19">
        <v>1.85</v>
      </c>
      <c r="F442" s="19">
        <v>0.18</v>
      </c>
      <c r="G442" s="19">
        <v>-0.9</v>
      </c>
      <c r="H442" s="19">
        <v>0.02</v>
      </c>
      <c r="I442" s="19">
        <v>0.14000000000000001</v>
      </c>
      <c r="J442" s="19">
        <v>-0.73</v>
      </c>
      <c r="K442" s="19">
        <v>-1.0900000000000001</v>
      </c>
      <c r="L442" s="19">
        <v>-0.78</v>
      </c>
      <c r="M442" s="19">
        <v>-0.44</v>
      </c>
      <c r="N442" s="64">
        <f t="shared" si="13"/>
        <v>39203</v>
      </c>
    </row>
    <row r="443" spans="2:14" x14ac:dyDescent="0.25">
      <c r="B443" s="7">
        <v>2007</v>
      </c>
      <c r="C443" s="3">
        <v>6</v>
      </c>
      <c r="D443" s="4">
        <f t="shared" si="12"/>
        <v>39234</v>
      </c>
      <c r="E443" s="19">
        <v>-0.88</v>
      </c>
      <c r="F443" s="19">
        <v>0.68</v>
      </c>
      <c r="G443" s="19">
        <v>-0.15</v>
      </c>
      <c r="H443" s="19">
        <v>-0.03</v>
      </c>
      <c r="I443" s="19">
        <v>0.11</v>
      </c>
      <c r="J443" s="19">
        <v>-0.84</v>
      </c>
      <c r="K443" s="19">
        <v>-1.1499999999999999</v>
      </c>
      <c r="L443" s="19">
        <v>-0.84</v>
      </c>
      <c r="M443" s="19">
        <v>-0.44</v>
      </c>
      <c r="N443" s="64">
        <f t="shared" si="13"/>
        <v>39234</v>
      </c>
    </row>
    <row r="444" spans="2:14" x14ac:dyDescent="0.25">
      <c r="B444" s="7">
        <v>2007</v>
      </c>
      <c r="C444" s="3">
        <v>7</v>
      </c>
      <c r="D444" s="4">
        <f t="shared" si="12"/>
        <v>39264</v>
      </c>
      <c r="E444" s="19">
        <v>0.9</v>
      </c>
      <c r="F444" s="19">
        <v>1.65</v>
      </c>
      <c r="G444" s="19">
        <v>0.56999999999999995</v>
      </c>
      <c r="H444" s="19">
        <v>-1.1499999999999999</v>
      </c>
      <c r="I444" s="19">
        <v>-0.03</v>
      </c>
      <c r="J444" s="19">
        <v>-0.8</v>
      </c>
      <c r="K444" s="19">
        <v>-1.1200000000000001</v>
      </c>
      <c r="L444" s="19">
        <v>-0.82</v>
      </c>
      <c r="M444" s="19">
        <v>-0.43</v>
      </c>
      <c r="N444" s="64">
        <f t="shared" si="13"/>
        <v>39264</v>
      </c>
    </row>
    <row r="445" spans="2:14" x14ac:dyDescent="0.25">
      <c r="B445" s="7">
        <v>2007</v>
      </c>
      <c r="C445" s="3">
        <v>8</v>
      </c>
      <c r="D445" s="4">
        <f t="shared" si="12"/>
        <v>39295</v>
      </c>
      <c r="E445" s="19">
        <v>1.22</v>
      </c>
      <c r="F445" s="19">
        <v>0.47</v>
      </c>
      <c r="G445" s="19">
        <v>0.2</v>
      </c>
      <c r="H445" s="19">
        <v>-0.89</v>
      </c>
      <c r="I445" s="19">
        <v>0.04</v>
      </c>
      <c r="J445" s="19">
        <v>-0.79</v>
      </c>
      <c r="K445" s="19">
        <v>-1.08</v>
      </c>
      <c r="L445" s="19">
        <v>-0.79</v>
      </c>
      <c r="M445" s="19">
        <v>-0.41</v>
      </c>
      <c r="N445" s="64">
        <f t="shared" si="13"/>
        <v>39295</v>
      </c>
    </row>
    <row r="446" spans="2:14" x14ac:dyDescent="0.25">
      <c r="B446" s="7">
        <v>2007</v>
      </c>
      <c r="C446" s="3">
        <v>9</v>
      </c>
      <c r="D446" s="4">
        <f t="shared" si="12"/>
        <v>39326</v>
      </c>
      <c r="E446" s="19">
        <v>-0.79</v>
      </c>
      <c r="F446" s="19">
        <v>0.49</v>
      </c>
      <c r="G446" s="19">
        <v>0.71</v>
      </c>
      <c r="H446" s="19">
        <v>-0.13</v>
      </c>
      <c r="I446" s="19">
        <v>-0.02</v>
      </c>
      <c r="J446" s="19">
        <v>-0.83</v>
      </c>
      <c r="K446" s="19">
        <v>-1.03</v>
      </c>
      <c r="L446" s="19">
        <v>-0.72</v>
      </c>
      <c r="M446" s="19">
        <v>-0.4</v>
      </c>
      <c r="N446" s="64">
        <f t="shared" si="13"/>
        <v>39326</v>
      </c>
    </row>
    <row r="447" spans="2:14" x14ac:dyDescent="0.25">
      <c r="B447" s="7">
        <v>2007</v>
      </c>
      <c r="C447" s="3">
        <v>10</v>
      </c>
      <c r="D447" s="4">
        <f t="shared" si="12"/>
        <v>39356</v>
      </c>
      <c r="E447" s="19">
        <v>-0.79</v>
      </c>
      <c r="F447" s="19">
        <v>-0.65</v>
      </c>
      <c r="G447" s="19">
        <v>0.46</v>
      </c>
      <c r="H447" s="19">
        <v>0.23</v>
      </c>
      <c r="I447" s="19">
        <v>-1.38</v>
      </c>
      <c r="J447" s="19">
        <v>-0.88</v>
      </c>
      <c r="K447" s="19">
        <v>-1.01</v>
      </c>
      <c r="L447" s="19">
        <v>-0.75</v>
      </c>
      <c r="M447" s="19">
        <v>-0.4</v>
      </c>
      <c r="N447" s="64">
        <f t="shared" si="13"/>
        <v>39356</v>
      </c>
    </row>
    <row r="448" spans="2:14" x14ac:dyDescent="0.25">
      <c r="B448" s="7">
        <v>2007</v>
      </c>
      <c r="C448" s="3">
        <v>11</v>
      </c>
      <c r="D448" s="4">
        <f t="shared" si="12"/>
        <v>39387</v>
      </c>
      <c r="E448" s="19">
        <v>7.0000000000000007E-2</v>
      </c>
      <c r="F448" s="19">
        <v>-0.44</v>
      </c>
      <c r="G448" s="19">
        <v>-0.44</v>
      </c>
      <c r="H448" s="19">
        <v>-0.27</v>
      </c>
      <c r="I448" s="19">
        <v>-1.0900000000000001</v>
      </c>
      <c r="J448" s="19">
        <v>-1.04</v>
      </c>
      <c r="K448" s="19">
        <v>-1.1000000000000001</v>
      </c>
      <c r="L448" s="19">
        <v>-0.57999999999999996</v>
      </c>
      <c r="M448" s="19">
        <v>-0.27</v>
      </c>
      <c r="N448" s="64">
        <f t="shared" si="13"/>
        <v>39387</v>
      </c>
    </row>
    <row r="449" spans="2:14" x14ac:dyDescent="0.25">
      <c r="B449" s="7">
        <v>2007</v>
      </c>
      <c r="C449" s="3">
        <v>12</v>
      </c>
      <c r="D449" s="4">
        <f t="shared" si="12"/>
        <v>39417</v>
      </c>
      <c r="E449" s="19">
        <v>0.34</v>
      </c>
      <c r="F449" s="19">
        <v>-0.08</v>
      </c>
      <c r="G449" s="19">
        <v>-7.0000000000000007E-2</v>
      </c>
      <c r="H449" s="19">
        <v>0.11</v>
      </c>
      <c r="I449" s="19">
        <v>-0.2</v>
      </c>
      <c r="J449" s="19">
        <v>-0.57999999999999996</v>
      </c>
      <c r="K449" s="19">
        <v>-1.01</v>
      </c>
      <c r="L449" s="19">
        <v>-0.69</v>
      </c>
      <c r="M449" s="19">
        <v>-0.53</v>
      </c>
      <c r="N449" s="64">
        <f t="shared" si="13"/>
        <v>39417</v>
      </c>
    </row>
    <row r="450" spans="2:14" x14ac:dyDescent="0.25">
      <c r="B450" s="7">
        <v>2008</v>
      </c>
      <c r="C450" s="3">
        <v>1</v>
      </c>
      <c r="D450" s="4">
        <f t="shared" si="12"/>
        <v>39448</v>
      </c>
      <c r="E450" s="19">
        <v>-1.08</v>
      </c>
      <c r="F450" s="19">
        <v>-0.48</v>
      </c>
      <c r="G450" s="19">
        <v>-0.8</v>
      </c>
      <c r="H450" s="19">
        <v>-0.42</v>
      </c>
      <c r="I450" s="19">
        <v>-0.3</v>
      </c>
      <c r="J450" s="19">
        <v>-0.69</v>
      </c>
      <c r="K450" s="19">
        <v>-1.32</v>
      </c>
      <c r="L450" s="19">
        <v>-1.82</v>
      </c>
      <c r="M450" s="19">
        <v>-0.6</v>
      </c>
      <c r="N450" s="64">
        <f t="shared" si="13"/>
        <v>39448</v>
      </c>
    </row>
    <row r="451" spans="2:14" x14ac:dyDescent="0.25">
      <c r="B451" s="7">
        <v>2008</v>
      </c>
      <c r="C451" s="3">
        <v>2</v>
      </c>
      <c r="D451" s="4">
        <f t="shared" si="12"/>
        <v>39479</v>
      </c>
      <c r="E451" s="19">
        <v>-0.95</v>
      </c>
      <c r="F451" s="19">
        <v>-0.8</v>
      </c>
      <c r="G451" s="19">
        <v>-1.1200000000000001</v>
      </c>
      <c r="H451" s="19">
        <v>-1.1299999999999999</v>
      </c>
      <c r="I451" s="19">
        <v>-0.93</v>
      </c>
      <c r="J451" s="19">
        <v>-0.76</v>
      </c>
      <c r="K451" s="19">
        <v>-1.44</v>
      </c>
      <c r="L451" s="19">
        <v>-1.93</v>
      </c>
      <c r="M451" s="19">
        <v>-1.07</v>
      </c>
      <c r="N451" s="64">
        <f t="shared" si="13"/>
        <v>39479</v>
      </c>
    </row>
    <row r="452" spans="2:14" x14ac:dyDescent="0.25">
      <c r="B452" s="7">
        <v>2008</v>
      </c>
      <c r="C452" s="3">
        <v>3</v>
      </c>
      <c r="D452" s="4">
        <f t="shared" ref="D452:D512" si="14">DATE(B452,C452,1)</f>
        <v>39508</v>
      </c>
      <c r="E452" s="19">
        <v>-0.46</v>
      </c>
      <c r="F452" s="19">
        <v>-1.64</v>
      </c>
      <c r="G452" s="19">
        <v>-1.23</v>
      </c>
      <c r="H452" s="19">
        <v>-1.2</v>
      </c>
      <c r="I452" s="19">
        <v>-1.02</v>
      </c>
      <c r="J452" s="19">
        <v>-0.85</v>
      </c>
      <c r="K452" s="19">
        <v>-1.44</v>
      </c>
      <c r="L452" s="19">
        <v>-1.79</v>
      </c>
      <c r="M452" s="19">
        <v>-1.29</v>
      </c>
      <c r="N452" s="64">
        <f t="shared" ref="N452:N515" si="15">D452</f>
        <v>39508</v>
      </c>
    </row>
    <row r="453" spans="2:14" x14ac:dyDescent="0.25">
      <c r="B453" s="7">
        <v>2008</v>
      </c>
      <c r="C453" s="3">
        <v>4</v>
      </c>
      <c r="D453" s="4">
        <f t="shared" si="14"/>
        <v>39539</v>
      </c>
      <c r="E453" s="19">
        <v>-1.86</v>
      </c>
      <c r="F453" s="19">
        <v>-1.67</v>
      </c>
      <c r="G453" s="19">
        <v>-1.29</v>
      </c>
      <c r="H453" s="19">
        <v>-1.54</v>
      </c>
      <c r="I453" s="19">
        <v>-1.19</v>
      </c>
      <c r="J453" s="19">
        <v>-0.95</v>
      </c>
      <c r="K453" s="19">
        <v>-1.57</v>
      </c>
      <c r="L453" s="19">
        <v>-1.88</v>
      </c>
      <c r="M453" s="19">
        <v>-1.49</v>
      </c>
      <c r="N453" s="64">
        <f t="shared" si="15"/>
        <v>39539</v>
      </c>
    </row>
    <row r="454" spans="2:14" x14ac:dyDescent="0.25">
      <c r="B454" s="7">
        <v>2008</v>
      </c>
      <c r="C454" s="3">
        <v>5</v>
      </c>
      <c r="D454" s="4">
        <f t="shared" si="14"/>
        <v>39569</v>
      </c>
      <c r="E454" s="19">
        <v>-0.66</v>
      </c>
      <c r="F454" s="19">
        <v>-1.61</v>
      </c>
      <c r="G454" s="19">
        <v>-1.34</v>
      </c>
      <c r="H454" s="19">
        <v>-1.64</v>
      </c>
      <c r="I454" s="19">
        <v>-1.66</v>
      </c>
      <c r="J454" s="19">
        <v>-0.97</v>
      </c>
      <c r="K454" s="19">
        <v>-1.62</v>
      </c>
      <c r="L454" s="19">
        <v>-1.92</v>
      </c>
      <c r="M454" s="19">
        <v>-1.53</v>
      </c>
      <c r="N454" s="64">
        <f t="shared" si="15"/>
        <v>39569</v>
      </c>
    </row>
    <row r="455" spans="2:14" x14ac:dyDescent="0.25">
      <c r="B455" s="7">
        <v>2008</v>
      </c>
      <c r="C455" s="3">
        <v>6</v>
      </c>
      <c r="D455" s="4">
        <f t="shared" si="14"/>
        <v>39600</v>
      </c>
      <c r="E455" s="19">
        <v>-0.88</v>
      </c>
      <c r="F455" s="19">
        <v>-2.4500000000000002</v>
      </c>
      <c r="G455" s="19">
        <v>-2.2599999999999998</v>
      </c>
      <c r="H455" s="19">
        <v>-1.72</v>
      </c>
      <c r="I455" s="19">
        <v>-1.66</v>
      </c>
      <c r="J455" s="19">
        <v>-0.99</v>
      </c>
      <c r="K455" s="19">
        <v>-1.71</v>
      </c>
      <c r="L455" s="19">
        <v>-1.97</v>
      </c>
      <c r="M455" s="19">
        <v>-1.59</v>
      </c>
      <c r="N455" s="64">
        <f t="shared" si="15"/>
        <v>39600</v>
      </c>
    </row>
    <row r="456" spans="2:14" x14ac:dyDescent="0.25">
      <c r="B456" s="7">
        <v>2008</v>
      </c>
      <c r="C456" s="3">
        <v>7</v>
      </c>
      <c r="D456" s="4">
        <f t="shared" si="14"/>
        <v>39630</v>
      </c>
      <c r="E456" s="19">
        <v>0</v>
      </c>
      <c r="F456" s="19">
        <v>-1.48</v>
      </c>
      <c r="G456" s="19">
        <v>-2.08</v>
      </c>
      <c r="H456" s="19">
        <v>-1.5</v>
      </c>
      <c r="I456" s="19">
        <v>-1.72</v>
      </c>
      <c r="J456" s="19">
        <v>-1.1200000000000001</v>
      </c>
      <c r="K456" s="19">
        <v>-1.7</v>
      </c>
      <c r="L456" s="19">
        <v>-1.97</v>
      </c>
      <c r="M456" s="19">
        <v>-1.59</v>
      </c>
      <c r="N456" s="64">
        <f t="shared" si="15"/>
        <v>39630</v>
      </c>
    </row>
    <row r="457" spans="2:14" x14ac:dyDescent="0.25">
      <c r="B457" s="7">
        <v>2008</v>
      </c>
      <c r="C457" s="3">
        <v>8</v>
      </c>
      <c r="D457" s="4">
        <f t="shared" si="14"/>
        <v>39661</v>
      </c>
      <c r="E457" s="19">
        <v>0.76</v>
      </c>
      <c r="F457" s="19">
        <v>-0.67</v>
      </c>
      <c r="G457" s="19">
        <v>-1.78</v>
      </c>
      <c r="H457" s="19">
        <v>-1.42</v>
      </c>
      <c r="I457" s="19">
        <v>-1.72</v>
      </c>
      <c r="J457" s="19">
        <v>-1.08</v>
      </c>
      <c r="K457" s="19">
        <v>-1.71</v>
      </c>
      <c r="L457" s="19">
        <v>-1.94</v>
      </c>
      <c r="M457" s="19">
        <v>-1.57</v>
      </c>
      <c r="N457" s="64">
        <f t="shared" si="15"/>
        <v>39661</v>
      </c>
    </row>
    <row r="458" spans="2:14" x14ac:dyDescent="0.25">
      <c r="B458" s="7">
        <v>2008</v>
      </c>
      <c r="C458" s="3">
        <v>9</v>
      </c>
      <c r="D458" s="4">
        <f t="shared" si="14"/>
        <v>39692</v>
      </c>
      <c r="E458" s="19">
        <v>2.27</v>
      </c>
      <c r="F458" s="19">
        <v>1.91</v>
      </c>
      <c r="G458" s="19">
        <v>-0.6</v>
      </c>
      <c r="H458" s="19">
        <v>-1.84</v>
      </c>
      <c r="I458" s="19">
        <v>-1.47</v>
      </c>
      <c r="J458" s="19">
        <v>-0.93</v>
      </c>
      <c r="K458" s="19">
        <v>-1.5</v>
      </c>
      <c r="L458" s="19">
        <v>-1.69</v>
      </c>
      <c r="M458" s="19">
        <v>-1.44</v>
      </c>
      <c r="N458" s="64">
        <f t="shared" si="15"/>
        <v>39692</v>
      </c>
    </row>
    <row r="459" spans="2:14" x14ac:dyDescent="0.25">
      <c r="B459" s="7">
        <v>2008</v>
      </c>
      <c r="C459" s="3">
        <v>10</v>
      </c>
      <c r="D459" s="4">
        <f t="shared" si="14"/>
        <v>39722</v>
      </c>
      <c r="E459" s="19">
        <v>-0.03</v>
      </c>
      <c r="F459" s="19">
        <v>0.82</v>
      </c>
      <c r="G459" s="19">
        <v>0.22</v>
      </c>
      <c r="H459" s="19">
        <v>-1.37</v>
      </c>
      <c r="I459" s="19">
        <v>-1.28</v>
      </c>
      <c r="J459" s="19">
        <v>-1.76</v>
      </c>
      <c r="K459" s="19">
        <v>-1.46</v>
      </c>
      <c r="L459" s="19">
        <v>-1.59</v>
      </c>
      <c r="M459" s="19">
        <v>-1.39</v>
      </c>
      <c r="N459" s="64">
        <f t="shared" si="15"/>
        <v>39722</v>
      </c>
    </row>
    <row r="460" spans="2:14" x14ac:dyDescent="0.25">
      <c r="B460" s="7">
        <v>2008</v>
      </c>
      <c r="C460" s="3">
        <v>11</v>
      </c>
      <c r="D460" s="4">
        <f t="shared" si="14"/>
        <v>39753</v>
      </c>
      <c r="E460" s="19">
        <v>-1.17</v>
      </c>
      <c r="F460" s="19">
        <v>-0.26</v>
      </c>
      <c r="G460" s="19">
        <v>-0.44</v>
      </c>
      <c r="H460" s="19">
        <v>-1.38</v>
      </c>
      <c r="I460" s="19">
        <v>-1.49</v>
      </c>
      <c r="J460" s="19">
        <v>-1.8</v>
      </c>
      <c r="K460" s="19">
        <v>-1.78</v>
      </c>
      <c r="L460" s="19">
        <v>-1.81</v>
      </c>
      <c r="M460" s="19">
        <v>-1.38</v>
      </c>
      <c r="N460" s="64">
        <f t="shared" si="15"/>
        <v>39753</v>
      </c>
    </row>
    <row r="461" spans="2:14" x14ac:dyDescent="0.25">
      <c r="B461" s="7">
        <v>2008</v>
      </c>
      <c r="C461" s="3">
        <v>12</v>
      </c>
      <c r="D461" s="4">
        <f t="shared" si="14"/>
        <v>39783</v>
      </c>
      <c r="E461" s="19">
        <v>0.34</v>
      </c>
      <c r="F461" s="19">
        <v>-0.39</v>
      </c>
      <c r="G461" s="19">
        <v>-7.0000000000000007E-2</v>
      </c>
      <c r="H461" s="19">
        <v>-0.64</v>
      </c>
      <c r="I461" s="19">
        <v>-1.46</v>
      </c>
      <c r="J461" s="19">
        <v>-1.2</v>
      </c>
      <c r="K461" s="19">
        <v>-1.46</v>
      </c>
      <c r="L461" s="19">
        <v>-1.7</v>
      </c>
      <c r="M461" s="19">
        <v>-1.43</v>
      </c>
      <c r="N461" s="64">
        <f t="shared" si="15"/>
        <v>39783</v>
      </c>
    </row>
    <row r="462" spans="2:14" x14ac:dyDescent="0.25">
      <c r="B462" s="7">
        <v>2009</v>
      </c>
      <c r="C462" s="3">
        <v>1</v>
      </c>
      <c r="D462" s="4">
        <f t="shared" si="14"/>
        <v>39814</v>
      </c>
      <c r="E462" s="19">
        <v>0.59</v>
      </c>
      <c r="F462" s="19">
        <v>0.06</v>
      </c>
      <c r="G462" s="19">
        <v>0.21</v>
      </c>
      <c r="H462" s="19">
        <v>0.02</v>
      </c>
      <c r="I462" s="19">
        <v>-0.73</v>
      </c>
      <c r="J462" s="19">
        <v>-0.74</v>
      </c>
      <c r="K462" s="19">
        <v>-1.1000000000000001</v>
      </c>
      <c r="L462" s="19">
        <v>-1.61</v>
      </c>
      <c r="M462" s="19">
        <v>-2.04</v>
      </c>
      <c r="N462" s="64">
        <f t="shared" si="15"/>
        <v>39814</v>
      </c>
    </row>
    <row r="463" spans="2:14" x14ac:dyDescent="0.25">
      <c r="B463" s="7">
        <v>2009</v>
      </c>
      <c r="C463" s="3">
        <v>2</v>
      </c>
      <c r="D463" s="4">
        <f t="shared" si="14"/>
        <v>39845</v>
      </c>
      <c r="E463" s="19">
        <v>1.42</v>
      </c>
      <c r="F463" s="19">
        <v>0.93</v>
      </c>
      <c r="G463" s="19">
        <v>0.7</v>
      </c>
      <c r="H463" s="19">
        <v>0.66</v>
      </c>
      <c r="I463" s="19">
        <v>0.08</v>
      </c>
      <c r="J463" s="19">
        <v>-0.59</v>
      </c>
      <c r="K463" s="19">
        <v>-0.65</v>
      </c>
      <c r="L463" s="19">
        <v>-1.26</v>
      </c>
      <c r="M463" s="19">
        <v>-1.71</v>
      </c>
      <c r="N463" s="64">
        <f t="shared" si="15"/>
        <v>39845</v>
      </c>
    </row>
    <row r="464" spans="2:14" x14ac:dyDescent="0.25">
      <c r="B464" s="7">
        <v>2009</v>
      </c>
      <c r="C464" s="3">
        <v>3</v>
      </c>
      <c r="D464" s="4">
        <f t="shared" si="14"/>
        <v>39873</v>
      </c>
      <c r="E464" s="19">
        <v>0.86</v>
      </c>
      <c r="F464" s="19">
        <v>1.28</v>
      </c>
      <c r="G464" s="19">
        <v>0.74</v>
      </c>
      <c r="H464" s="19">
        <v>0.91</v>
      </c>
      <c r="I464" s="19">
        <v>0.55000000000000004</v>
      </c>
      <c r="J464" s="19">
        <v>-0.27</v>
      </c>
      <c r="K464" s="19">
        <v>-0.42</v>
      </c>
      <c r="L464" s="19">
        <v>-1</v>
      </c>
      <c r="M464" s="19">
        <v>-1.35</v>
      </c>
      <c r="N464" s="64">
        <f t="shared" si="15"/>
        <v>39873</v>
      </c>
    </row>
    <row r="465" spans="2:14" x14ac:dyDescent="0.25">
      <c r="B465" s="7">
        <v>2009</v>
      </c>
      <c r="C465" s="3">
        <v>4</v>
      </c>
      <c r="D465" s="4">
        <f t="shared" si="14"/>
        <v>39904</v>
      </c>
      <c r="E465" s="19">
        <v>0.08</v>
      </c>
      <c r="F465" s="19">
        <v>1.27</v>
      </c>
      <c r="G465" s="19">
        <v>0.75</v>
      </c>
      <c r="H465" s="19">
        <v>0.91</v>
      </c>
      <c r="I465" s="19">
        <v>0.77</v>
      </c>
      <c r="J465" s="19">
        <v>-0.2</v>
      </c>
      <c r="K465" s="19">
        <v>-0.38</v>
      </c>
      <c r="L465" s="19">
        <v>-1.01</v>
      </c>
      <c r="M465" s="19">
        <v>-1.32</v>
      </c>
      <c r="N465" s="64">
        <f t="shared" si="15"/>
        <v>39904</v>
      </c>
    </row>
    <row r="466" spans="2:14" x14ac:dyDescent="0.25">
      <c r="B466" s="7">
        <v>2009</v>
      </c>
      <c r="C466" s="3">
        <v>5</v>
      </c>
      <c r="D466" s="4">
        <f t="shared" si="14"/>
        <v>39934</v>
      </c>
      <c r="E466" s="19">
        <v>1.44</v>
      </c>
      <c r="F466" s="19">
        <v>1.02</v>
      </c>
      <c r="G466" s="19">
        <v>1.19</v>
      </c>
      <c r="H466" s="19">
        <v>1.04</v>
      </c>
      <c r="I466" s="19">
        <v>1.01</v>
      </c>
      <c r="J466" s="19">
        <v>-0.28000000000000003</v>
      </c>
      <c r="K466" s="19">
        <v>-0.22</v>
      </c>
      <c r="L466" s="19">
        <v>-0.89</v>
      </c>
      <c r="M466" s="19">
        <v>-1.2</v>
      </c>
      <c r="N466" s="64">
        <f t="shared" si="15"/>
        <v>39934</v>
      </c>
    </row>
    <row r="467" spans="2:14" x14ac:dyDescent="0.25">
      <c r="B467" s="7">
        <v>2009</v>
      </c>
      <c r="C467" s="3">
        <v>6</v>
      </c>
      <c r="D467" s="4">
        <f t="shared" si="14"/>
        <v>39965</v>
      </c>
      <c r="E467" s="19">
        <v>-0.88</v>
      </c>
      <c r="F467" s="19">
        <v>0.61</v>
      </c>
      <c r="G467" s="19">
        <v>1.34</v>
      </c>
      <c r="H467" s="19">
        <v>0.84</v>
      </c>
      <c r="I467" s="19">
        <v>1.01</v>
      </c>
      <c r="J467" s="19">
        <v>-0.27</v>
      </c>
      <c r="K467" s="19">
        <v>-0.23</v>
      </c>
      <c r="L467" s="19">
        <v>-0.97</v>
      </c>
      <c r="M467" s="19">
        <v>-1.25</v>
      </c>
      <c r="N467" s="64">
        <f t="shared" si="15"/>
        <v>39965</v>
      </c>
    </row>
    <row r="468" spans="2:14" x14ac:dyDescent="0.25">
      <c r="B468" s="7">
        <v>2009</v>
      </c>
      <c r="C468" s="3">
        <v>7</v>
      </c>
      <c r="D468" s="4">
        <f t="shared" si="14"/>
        <v>39995</v>
      </c>
      <c r="E468" s="19">
        <v>0</v>
      </c>
      <c r="F468" s="19">
        <v>1</v>
      </c>
      <c r="G468" s="19">
        <v>1.45</v>
      </c>
      <c r="H468" s="19">
        <v>0.86</v>
      </c>
      <c r="I468" s="19">
        <v>1.01</v>
      </c>
      <c r="J468" s="19">
        <v>-0.3</v>
      </c>
      <c r="K468" s="19">
        <v>-0.34</v>
      </c>
      <c r="L468" s="19">
        <v>-0.97</v>
      </c>
      <c r="M468" s="19">
        <v>-1.25</v>
      </c>
      <c r="N468" s="64">
        <f t="shared" si="15"/>
        <v>39995</v>
      </c>
    </row>
    <row r="469" spans="2:14" x14ac:dyDescent="0.25">
      <c r="B469" s="7">
        <v>2009</v>
      </c>
      <c r="C469" s="3">
        <v>8</v>
      </c>
      <c r="D469" s="4">
        <f t="shared" si="14"/>
        <v>40026</v>
      </c>
      <c r="E469" s="19">
        <v>1.49</v>
      </c>
      <c r="F469" s="19">
        <v>0.05</v>
      </c>
      <c r="G469" s="19">
        <v>0.98</v>
      </c>
      <c r="H469" s="19">
        <v>1.18</v>
      </c>
      <c r="I469" s="19">
        <v>1.03</v>
      </c>
      <c r="J469" s="19">
        <v>-0.28000000000000003</v>
      </c>
      <c r="K469" s="19">
        <v>-0.28999999999999998</v>
      </c>
      <c r="L469" s="19">
        <v>-0.96</v>
      </c>
      <c r="M469" s="19">
        <v>-1.21</v>
      </c>
      <c r="N469" s="64">
        <f t="shared" si="15"/>
        <v>40026</v>
      </c>
    </row>
    <row r="470" spans="2:14" x14ac:dyDescent="0.25">
      <c r="B470" s="7">
        <v>2009</v>
      </c>
      <c r="C470" s="3">
        <v>9</v>
      </c>
      <c r="D470" s="4">
        <f t="shared" si="14"/>
        <v>40057</v>
      </c>
      <c r="E470" s="19">
        <v>1.86</v>
      </c>
      <c r="F470" s="19">
        <v>1.74</v>
      </c>
      <c r="G470" s="19">
        <v>1.1299999999999999</v>
      </c>
      <c r="H470" s="19">
        <v>1.55</v>
      </c>
      <c r="I470" s="19">
        <v>1.02</v>
      </c>
      <c r="J470" s="19">
        <v>-0.15</v>
      </c>
      <c r="K470" s="19">
        <v>-0.16</v>
      </c>
      <c r="L470" s="19">
        <v>-0.79</v>
      </c>
      <c r="M470" s="19">
        <v>-1.1000000000000001</v>
      </c>
      <c r="N470" s="64">
        <f t="shared" si="15"/>
        <v>40057</v>
      </c>
    </row>
    <row r="471" spans="2:14" x14ac:dyDescent="0.25">
      <c r="B471" s="7">
        <v>2009</v>
      </c>
      <c r="C471" s="3">
        <v>10</v>
      </c>
      <c r="D471" s="4">
        <f t="shared" si="14"/>
        <v>40087</v>
      </c>
      <c r="E471" s="19">
        <v>0.94</v>
      </c>
      <c r="F471" s="19">
        <v>1.38</v>
      </c>
      <c r="G471" s="19">
        <v>1.55</v>
      </c>
      <c r="H471" s="19">
        <v>1.82</v>
      </c>
      <c r="I471" s="19">
        <v>1.2</v>
      </c>
      <c r="J471" s="19">
        <v>0.1</v>
      </c>
      <c r="K471" s="19">
        <v>-0.65</v>
      </c>
      <c r="L471" s="19">
        <v>-0.63</v>
      </c>
      <c r="M471" s="19">
        <v>-0.89</v>
      </c>
      <c r="N471" s="64">
        <f t="shared" si="15"/>
        <v>40087</v>
      </c>
    </row>
    <row r="472" spans="2:14" x14ac:dyDescent="0.25">
      <c r="B472" s="7">
        <v>2009</v>
      </c>
      <c r="C472" s="3">
        <v>11</v>
      </c>
      <c r="D472" s="4">
        <f t="shared" si="14"/>
        <v>40118</v>
      </c>
      <c r="E472" s="19">
        <v>0.38</v>
      </c>
      <c r="F472" s="19">
        <v>0.92</v>
      </c>
      <c r="G472" s="19">
        <v>0.91</v>
      </c>
      <c r="H472" s="19">
        <v>1.2</v>
      </c>
      <c r="I472" s="19">
        <v>1.4</v>
      </c>
      <c r="J472" s="19">
        <v>0.16</v>
      </c>
      <c r="K472" s="19">
        <v>-0.49</v>
      </c>
      <c r="L472" s="19">
        <v>-0.71</v>
      </c>
      <c r="M472" s="19">
        <v>-0.93</v>
      </c>
      <c r="N472" s="64">
        <f t="shared" si="15"/>
        <v>40118</v>
      </c>
    </row>
    <row r="473" spans="2:14" x14ac:dyDescent="0.25">
      <c r="B473" s="7">
        <v>2009</v>
      </c>
      <c r="C473" s="3">
        <v>12</v>
      </c>
      <c r="D473" s="4">
        <f t="shared" si="14"/>
        <v>40148</v>
      </c>
      <c r="E473" s="19">
        <v>0.92</v>
      </c>
      <c r="F473" s="19">
        <v>1.07</v>
      </c>
      <c r="G473" s="19">
        <v>1.24</v>
      </c>
      <c r="H473" s="19">
        <v>1.28</v>
      </c>
      <c r="I473" s="19">
        <v>1.59</v>
      </c>
      <c r="J473" s="19">
        <v>0.38</v>
      </c>
      <c r="K473" s="19">
        <v>0.19</v>
      </c>
      <c r="L473" s="19">
        <v>-0.18</v>
      </c>
      <c r="M473" s="19">
        <v>-0.56999999999999995</v>
      </c>
      <c r="N473" s="64">
        <f t="shared" si="15"/>
        <v>40148</v>
      </c>
    </row>
    <row r="474" spans="2:14" x14ac:dyDescent="0.25">
      <c r="B474" s="7">
        <v>2010</v>
      </c>
      <c r="C474" s="3">
        <v>1</v>
      </c>
      <c r="D474" s="4">
        <f t="shared" si="14"/>
        <v>40179</v>
      </c>
      <c r="E474" s="19">
        <v>0.83</v>
      </c>
      <c r="F474" s="19">
        <v>1.0900000000000001</v>
      </c>
      <c r="G474" s="19">
        <v>1.46</v>
      </c>
      <c r="H474" s="19">
        <v>1.58</v>
      </c>
      <c r="I474" s="19">
        <v>1.77</v>
      </c>
      <c r="J474" s="19">
        <v>0.86</v>
      </c>
      <c r="K474" s="19">
        <v>0.59</v>
      </c>
      <c r="L474" s="19">
        <v>0.14000000000000001</v>
      </c>
      <c r="M474" s="19">
        <v>-0.38</v>
      </c>
      <c r="N474" s="64">
        <f t="shared" si="15"/>
        <v>40179</v>
      </c>
    </row>
    <row r="475" spans="2:14" x14ac:dyDescent="0.25">
      <c r="B475" s="7">
        <v>2010</v>
      </c>
      <c r="C475" s="3">
        <v>2</v>
      </c>
      <c r="D475" s="4">
        <f t="shared" si="14"/>
        <v>40210</v>
      </c>
      <c r="E475" s="19">
        <v>0.37</v>
      </c>
      <c r="F475" s="19">
        <v>1.05</v>
      </c>
      <c r="G475" s="19">
        <v>1.35</v>
      </c>
      <c r="H475" s="19">
        <v>1.37</v>
      </c>
      <c r="I475" s="19">
        <v>1.53</v>
      </c>
      <c r="J475" s="19">
        <v>1.0900000000000001</v>
      </c>
      <c r="K475" s="19">
        <v>0.47</v>
      </c>
      <c r="L475" s="19">
        <v>0.28000000000000003</v>
      </c>
      <c r="M475" s="19">
        <v>-0.28999999999999998</v>
      </c>
      <c r="N475" s="64">
        <f t="shared" si="15"/>
        <v>40210</v>
      </c>
    </row>
    <row r="476" spans="2:14" x14ac:dyDescent="0.25">
      <c r="B476" s="7">
        <v>2010</v>
      </c>
      <c r="C476" s="3">
        <v>3</v>
      </c>
      <c r="D476" s="4">
        <f t="shared" si="14"/>
        <v>40238</v>
      </c>
      <c r="E476" s="19">
        <v>-2.8</v>
      </c>
      <c r="F476" s="19">
        <v>7.0000000000000007E-2</v>
      </c>
      <c r="G476" s="19">
        <v>0.81</v>
      </c>
      <c r="H476" s="19">
        <v>0.95</v>
      </c>
      <c r="I476" s="19">
        <v>1.06</v>
      </c>
      <c r="J476" s="19">
        <v>1.06</v>
      </c>
      <c r="K476" s="19">
        <v>0.35</v>
      </c>
      <c r="L476" s="19">
        <v>0.16</v>
      </c>
      <c r="M476" s="19">
        <v>-0.38</v>
      </c>
      <c r="N476" s="64">
        <f t="shared" si="15"/>
        <v>40238</v>
      </c>
    </row>
    <row r="477" spans="2:14" x14ac:dyDescent="0.25">
      <c r="B477" s="7">
        <v>2010</v>
      </c>
      <c r="C477" s="3">
        <v>4</v>
      </c>
      <c r="D477" s="4">
        <f t="shared" si="14"/>
        <v>40269</v>
      </c>
      <c r="E477" s="19">
        <v>-0.62</v>
      </c>
      <c r="F477" s="19">
        <v>-1.01</v>
      </c>
      <c r="G477" s="19">
        <v>0.49</v>
      </c>
      <c r="H477" s="19">
        <v>0.85</v>
      </c>
      <c r="I477" s="19">
        <v>0.96</v>
      </c>
      <c r="J477" s="19">
        <v>1.1200000000000001</v>
      </c>
      <c r="K477" s="19">
        <v>0.34</v>
      </c>
      <c r="L477" s="19">
        <v>0.14000000000000001</v>
      </c>
      <c r="M477" s="19">
        <v>-0.44</v>
      </c>
      <c r="N477" s="64">
        <f t="shared" si="15"/>
        <v>40269</v>
      </c>
    </row>
    <row r="478" spans="2:14" x14ac:dyDescent="0.25">
      <c r="B478" s="7">
        <v>2010</v>
      </c>
      <c r="C478" s="3">
        <v>5</v>
      </c>
      <c r="D478" s="4">
        <f t="shared" si="14"/>
        <v>40299</v>
      </c>
      <c r="E478" s="19">
        <v>0.57999999999999996</v>
      </c>
      <c r="F478" s="19">
        <v>-1.68</v>
      </c>
      <c r="G478" s="19">
        <v>0.47</v>
      </c>
      <c r="H478" s="19">
        <v>0.81</v>
      </c>
      <c r="I478" s="19">
        <v>0.81</v>
      </c>
      <c r="J478" s="19">
        <v>1.21</v>
      </c>
      <c r="K478" s="19">
        <v>0.2</v>
      </c>
      <c r="L478" s="19">
        <v>0.2</v>
      </c>
      <c r="M478" s="19">
        <v>-0.4</v>
      </c>
      <c r="N478" s="64">
        <f t="shared" si="15"/>
        <v>40299</v>
      </c>
    </row>
    <row r="479" spans="2:14" x14ac:dyDescent="0.25">
      <c r="B479" s="7">
        <v>2010</v>
      </c>
      <c r="C479" s="3">
        <v>6</v>
      </c>
      <c r="D479" s="4">
        <f t="shared" si="14"/>
        <v>40330</v>
      </c>
      <c r="E479" s="19">
        <v>-0.64</v>
      </c>
      <c r="F479" s="19">
        <v>-0.44</v>
      </c>
      <c r="G479" s="19">
        <v>-0.13</v>
      </c>
      <c r="H479" s="19">
        <v>0.67</v>
      </c>
      <c r="I479" s="19">
        <v>0.82</v>
      </c>
      <c r="J479" s="19">
        <v>1.21</v>
      </c>
      <c r="K479" s="19">
        <v>0.21</v>
      </c>
      <c r="L479" s="19">
        <v>0.19</v>
      </c>
      <c r="M479" s="19">
        <v>-0.47</v>
      </c>
      <c r="N479" s="64">
        <f t="shared" si="15"/>
        <v>40330</v>
      </c>
    </row>
    <row r="480" spans="2:14" x14ac:dyDescent="0.25">
      <c r="B480" s="7">
        <v>2010</v>
      </c>
      <c r="C480" s="3">
        <v>7</v>
      </c>
      <c r="D480" s="4">
        <f t="shared" si="14"/>
        <v>40360</v>
      </c>
      <c r="E480" s="19">
        <v>1.1299999999999999</v>
      </c>
      <c r="F480" s="19">
        <v>0.49</v>
      </c>
      <c r="G480" s="19">
        <v>-0.91</v>
      </c>
      <c r="H480" s="19">
        <v>0.52</v>
      </c>
      <c r="I480" s="19">
        <v>0.87</v>
      </c>
      <c r="J480" s="19">
        <v>1.24</v>
      </c>
      <c r="K480" s="19">
        <v>0.21</v>
      </c>
      <c r="L480" s="19">
        <v>0.12</v>
      </c>
      <c r="M480" s="19">
        <v>-0.44</v>
      </c>
      <c r="N480" s="64">
        <f t="shared" si="15"/>
        <v>40360</v>
      </c>
    </row>
    <row r="481" spans="2:14" x14ac:dyDescent="0.25">
      <c r="B481" s="7">
        <v>2010</v>
      </c>
      <c r="C481" s="3">
        <v>8</v>
      </c>
      <c r="D481" s="4">
        <f t="shared" si="14"/>
        <v>40391</v>
      </c>
      <c r="E481" s="19">
        <v>-0.24</v>
      </c>
      <c r="F481" s="19">
        <v>-7.0000000000000007E-2</v>
      </c>
      <c r="G481" s="19">
        <v>-1.72</v>
      </c>
      <c r="H481" s="19">
        <v>0.45</v>
      </c>
      <c r="I481" s="19">
        <v>0.8</v>
      </c>
      <c r="J481" s="19">
        <v>1.21</v>
      </c>
      <c r="K481" s="19">
        <v>0.18</v>
      </c>
      <c r="L481" s="19">
        <v>0.13</v>
      </c>
      <c r="M481" s="19">
        <v>-0.47</v>
      </c>
      <c r="N481" s="64">
        <f t="shared" si="15"/>
        <v>40391</v>
      </c>
    </row>
    <row r="482" spans="2:14" x14ac:dyDescent="0.25">
      <c r="B482" s="7">
        <v>2010</v>
      </c>
      <c r="C482" s="3">
        <v>9</v>
      </c>
      <c r="D482" s="4">
        <f t="shared" si="14"/>
        <v>40422</v>
      </c>
      <c r="E482" s="19">
        <v>-0.38</v>
      </c>
      <c r="F482" s="19">
        <v>0.05</v>
      </c>
      <c r="G482" s="19">
        <v>-0.53</v>
      </c>
      <c r="H482" s="19">
        <v>-0.16</v>
      </c>
      <c r="I482" s="19">
        <v>0.66</v>
      </c>
      <c r="J482" s="19">
        <v>1.1000000000000001</v>
      </c>
      <c r="K482" s="19">
        <v>0.23</v>
      </c>
      <c r="L482" s="19">
        <v>0.16</v>
      </c>
      <c r="M482" s="19">
        <v>-0.47</v>
      </c>
      <c r="N482" s="64">
        <f t="shared" si="15"/>
        <v>40422</v>
      </c>
    </row>
    <row r="483" spans="2:14" x14ac:dyDescent="0.25">
      <c r="B483" s="7">
        <v>2010</v>
      </c>
      <c r="C483" s="3">
        <v>10</v>
      </c>
      <c r="D483" s="4">
        <f t="shared" si="14"/>
        <v>40452</v>
      </c>
      <c r="E483" s="19">
        <v>-0.66</v>
      </c>
      <c r="F483" s="19">
        <v>-0.93</v>
      </c>
      <c r="G483" s="19">
        <v>-0.53</v>
      </c>
      <c r="H483" s="19">
        <v>-1.27</v>
      </c>
      <c r="I483" s="19">
        <v>0.31</v>
      </c>
      <c r="J483" s="19">
        <v>1.01</v>
      </c>
      <c r="K483" s="19">
        <v>0.23</v>
      </c>
      <c r="L483" s="19">
        <v>-0.46</v>
      </c>
      <c r="M483" s="19">
        <v>-0.51</v>
      </c>
      <c r="N483" s="64">
        <f t="shared" si="15"/>
        <v>40452</v>
      </c>
    </row>
    <row r="484" spans="2:14" x14ac:dyDescent="0.25">
      <c r="B484" s="7">
        <v>2010</v>
      </c>
      <c r="C484" s="3">
        <v>11</v>
      </c>
      <c r="D484" s="4">
        <f t="shared" si="14"/>
        <v>40483</v>
      </c>
      <c r="E484" s="19">
        <v>-1.99</v>
      </c>
      <c r="F484" s="19">
        <v>-2.5099999999999998</v>
      </c>
      <c r="G484" s="19">
        <v>-2.46</v>
      </c>
      <c r="H484" s="19">
        <v>-2.87</v>
      </c>
      <c r="I484" s="19">
        <v>-0.24</v>
      </c>
      <c r="J484" s="19">
        <v>0.85</v>
      </c>
      <c r="K484" s="19">
        <v>-0.03</v>
      </c>
      <c r="L484" s="19">
        <v>-0.62</v>
      </c>
      <c r="M484" s="19">
        <v>-0.89</v>
      </c>
      <c r="N484" s="64">
        <f t="shared" si="15"/>
        <v>40483</v>
      </c>
    </row>
    <row r="485" spans="2:14" x14ac:dyDescent="0.25">
      <c r="B485" s="7">
        <v>2010</v>
      </c>
      <c r="C485" s="3">
        <v>12</v>
      </c>
      <c r="D485" s="4">
        <f t="shared" si="14"/>
        <v>40513</v>
      </c>
      <c r="E485" s="19">
        <v>0.34</v>
      </c>
      <c r="F485" s="19">
        <v>-0.87</v>
      </c>
      <c r="G485" s="19">
        <v>-0.91</v>
      </c>
      <c r="H485" s="19">
        <v>-1.05</v>
      </c>
      <c r="I485" s="19">
        <v>-0.66</v>
      </c>
      <c r="J485" s="19">
        <v>0.83</v>
      </c>
      <c r="K485" s="19">
        <v>-0.09</v>
      </c>
      <c r="L485" s="19">
        <v>-0.23</v>
      </c>
      <c r="M485" s="19">
        <v>-0.54</v>
      </c>
      <c r="N485" s="64">
        <f t="shared" si="15"/>
        <v>40513</v>
      </c>
    </row>
    <row r="486" spans="2:14" x14ac:dyDescent="0.25">
      <c r="B486" s="7">
        <v>2011</v>
      </c>
      <c r="C486" s="3">
        <v>1</v>
      </c>
      <c r="D486" s="4">
        <f t="shared" si="14"/>
        <v>40544</v>
      </c>
      <c r="E486" s="19">
        <v>0.17</v>
      </c>
      <c r="F486" s="19">
        <v>-0.46</v>
      </c>
      <c r="G486" s="19">
        <v>-0.83</v>
      </c>
      <c r="H486" s="19">
        <v>-0.77</v>
      </c>
      <c r="I486" s="19">
        <v>-1.1200000000000001</v>
      </c>
      <c r="J486" s="19">
        <v>0.65</v>
      </c>
      <c r="K486" s="19">
        <v>0.16</v>
      </c>
      <c r="L486" s="19">
        <v>-7.0000000000000007E-2</v>
      </c>
      <c r="M486" s="19">
        <v>-0.38</v>
      </c>
      <c r="N486" s="64">
        <f t="shared" si="15"/>
        <v>40544</v>
      </c>
    </row>
    <row r="487" spans="2:14" x14ac:dyDescent="0.25">
      <c r="B487" s="7">
        <v>2011</v>
      </c>
      <c r="C487" s="3">
        <v>2</v>
      </c>
      <c r="D487" s="4">
        <f t="shared" si="14"/>
        <v>40575</v>
      </c>
      <c r="E487" s="19">
        <v>0.43</v>
      </c>
      <c r="F487" s="19">
        <v>0.28999999999999998</v>
      </c>
      <c r="G487" s="19">
        <v>-0.55000000000000004</v>
      </c>
      <c r="H487" s="19">
        <v>-0.6</v>
      </c>
      <c r="I487" s="19">
        <v>-1.1299999999999999</v>
      </c>
      <c r="J487" s="19">
        <v>0.41</v>
      </c>
      <c r="K487" s="19">
        <v>0.37</v>
      </c>
      <c r="L487" s="19">
        <v>-0.17</v>
      </c>
      <c r="M487" s="19">
        <v>-0.24</v>
      </c>
      <c r="N487" s="64">
        <f t="shared" si="15"/>
        <v>40575</v>
      </c>
    </row>
    <row r="488" spans="2:14" x14ac:dyDescent="0.25">
      <c r="B488" s="7">
        <v>2011</v>
      </c>
      <c r="C488" s="3">
        <v>3</v>
      </c>
      <c r="D488" s="4">
        <f t="shared" si="14"/>
        <v>40603</v>
      </c>
      <c r="E488" s="19">
        <v>0.97</v>
      </c>
      <c r="F488" s="19">
        <v>0.6</v>
      </c>
      <c r="G488" s="19">
        <v>-0.12</v>
      </c>
      <c r="H488" s="19">
        <v>-0.15</v>
      </c>
      <c r="I488" s="19">
        <v>-0.31</v>
      </c>
      <c r="J488" s="19">
        <v>0.52</v>
      </c>
      <c r="K488" s="19">
        <v>0.7</v>
      </c>
      <c r="L488" s="19">
        <v>0.12</v>
      </c>
      <c r="M488" s="19">
        <v>-0.02</v>
      </c>
      <c r="N488" s="64">
        <f t="shared" si="15"/>
        <v>40603</v>
      </c>
    </row>
    <row r="489" spans="2:14" x14ac:dyDescent="0.25">
      <c r="B489" s="7">
        <v>2011</v>
      </c>
      <c r="C489" s="3">
        <v>4</v>
      </c>
      <c r="D489" s="4">
        <f t="shared" si="14"/>
        <v>40634</v>
      </c>
      <c r="E489" s="19">
        <v>0.93</v>
      </c>
      <c r="F489" s="19">
        <v>1.04</v>
      </c>
      <c r="G489" s="19">
        <v>0.22</v>
      </c>
      <c r="H489" s="19">
        <v>0</v>
      </c>
      <c r="I489" s="19">
        <v>0.03</v>
      </c>
      <c r="J489" s="19">
        <v>0.65</v>
      </c>
      <c r="K489" s="19">
        <v>0.94</v>
      </c>
      <c r="L489" s="19">
        <v>0.28000000000000003</v>
      </c>
      <c r="M489" s="19">
        <v>0.12</v>
      </c>
      <c r="N489" s="64">
        <f t="shared" si="15"/>
        <v>40634</v>
      </c>
    </row>
    <row r="490" spans="2:14" x14ac:dyDescent="0.25">
      <c r="B490" s="7">
        <v>2011</v>
      </c>
      <c r="C490" s="3">
        <v>5</v>
      </c>
      <c r="D490" s="4">
        <f t="shared" si="14"/>
        <v>40664</v>
      </c>
      <c r="E490" s="19">
        <v>0.77</v>
      </c>
      <c r="F490" s="19">
        <v>1.25</v>
      </c>
      <c r="G490" s="19">
        <v>0.76</v>
      </c>
      <c r="H490" s="19">
        <v>0.09</v>
      </c>
      <c r="I490" s="19">
        <v>0.06</v>
      </c>
      <c r="J490" s="19">
        <v>0.57999999999999996</v>
      </c>
      <c r="K490" s="19">
        <v>1.03</v>
      </c>
      <c r="L490" s="19">
        <v>0.16</v>
      </c>
      <c r="M490" s="19">
        <v>0.2</v>
      </c>
      <c r="N490" s="64">
        <f t="shared" si="15"/>
        <v>40664</v>
      </c>
    </row>
    <row r="491" spans="2:14" x14ac:dyDescent="0.25">
      <c r="B491" s="7">
        <v>2011</v>
      </c>
      <c r="C491" s="3">
        <v>6</v>
      </c>
      <c r="D491" s="4">
        <f t="shared" si="14"/>
        <v>40695</v>
      </c>
      <c r="E491" s="19">
        <v>-0.41</v>
      </c>
      <c r="F491" s="19">
        <v>0.89</v>
      </c>
      <c r="G491" s="19">
        <v>0.8</v>
      </c>
      <c r="H491" s="19">
        <v>0.09</v>
      </c>
      <c r="I491" s="19">
        <v>7.0000000000000007E-2</v>
      </c>
      <c r="J491" s="19">
        <v>0.59</v>
      </c>
      <c r="K491" s="19">
        <v>1.04</v>
      </c>
      <c r="L491" s="19">
        <v>0.17</v>
      </c>
      <c r="M491" s="19">
        <v>0.19</v>
      </c>
      <c r="N491" s="64">
        <f t="shared" si="15"/>
        <v>40695</v>
      </c>
    </row>
    <row r="492" spans="2:14" x14ac:dyDescent="0.25">
      <c r="B492" s="7">
        <v>2011</v>
      </c>
      <c r="C492" s="3">
        <v>7</v>
      </c>
      <c r="D492" s="4">
        <f t="shared" si="14"/>
        <v>40725</v>
      </c>
      <c r="E492" s="19">
        <v>0</v>
      </c>
      <c r="F492" s="19">
        <v>0.34</v>
      </c>
      <c r="G492" s="19">
        <v>1.06</v>
      </c>
      <c r="H492" s="19">
        <v>0.23</v>
      </c>
      <c r="I492" s="19">
        <v>0.01</v>
      </c>
      <c r="J492" s="19">
        <v>0.57999999999999996</v>
      </c>
      <c r="K492" s="19">
        <v>1.03</v>
      </c>
      <c r="L492" s="19">
        <v>0.14000000000000001</v>
      </c>
      <c r="M492" s="19">
        <v>0.1</v>
      </c>
      <c r="N492" s="64">
        <f t="shared" si="15"/>
        <v>40725</v>
      </c>
    </row>
    <row r="493" spans="2:14" x14ac:dyDescent="0.25">
      <c r="B493" s="7">
        <v>2011</v>
      </c>
      <c r="C493" s="3">
        <v>8</v>
      </c>
      <c r="D493" s="4">
        <f t="shared" si="14"/>
        <v>40756</v>
      </c>
      <c r="E493" s="19">
        <v>-0.24</v>
      </c>
      <c r="F493" s="19">
        <v>-1.44</v>
      </c>
      <c r="G493" s="19">
        <v>1.1100000000000001</v>
      </c>
      <c r="H493" s="19">
        <v>0.69</v>
      </c>
      <c r="I493" s="19">
        <v>0.01</v>
      </c>
      <c r="J493" s="19">
        <v>0.54</v>
      </c>
      <c r="K493" s="19">
        <v>1.01</v>
      </c>
      <c r="L493" s="19">
        <v>0.11</v>
      </c>
      <c r="M493" s="19">
        <v>0.1</v>
      </c>
      <c r="N493" s="64">
        <f t="shared" si="15"/>
        <v>40756</v>
      </c>
    </row>
    <row r="494" spans="2:14" x14ac:dyDescent="0.25">
      <c r="B494" s="7">
        <v>2011</v>
      </c>
      <c r="C494" s="3">
        <v>9</v>
      </c>
      <c r="D494" s="4">
        <f t="shared" si="14"/>
        <v>40787</v>
      </c>
      <c r="E494" s="19">
        <v>1.75</v>
      </c>
      <c r="F494" s="19">
        <v>1.1499999999999999</v>
      </c>
      <c r="G494" s="19">
        <v>1.1299999999999999</v>
      </c>
      <c r="H494" s="19">
        <v>0.91</v>
      </c>
      <c r="I494" s="19">
        <v>0.18</v>
      </c>
      <c r="J494" s="19">
        <v>0.55000000000000004</v>
      </c>
      <c r="K494" s="19">
        <v>1</v>
      </c>
      <c r="L494" s="19">
        <v>0.25</v>
      </c>
      <c r="M494" s="19">
        <v>0.2</v>
      </c>
      <c r="N494" s="64">
        <f t="shared" si="15"/>
        <v>40787</v>
      </c>
    </row>
    <row r="495" spans="2:14" x14ac:dyDescent="0.25">
      <c r="B495" s="7">
        <v>2011</v>
      </c>
      <c r="C495" s="3">
        <v>10</v>
      </c>
      <c r="D495" s="4">
        <f t="shared" si="14"/>
        <v>40817</v>
      </c>
      <c r="E495" s="19">
        <v>-0.11</v>
      </c>
      <c r="F495" s="19">
        <v>0.38</v>
      </c>
      <c r="G495" s="19">
        <v>0.34</v>
      </c>
      <c r="H495" s="19">
        <v>1.02</v>
      </c>
      <c r="I495" s="19">
        <v>0.26</v>
      </c>
      <c r="J495" s="19">
        <v>0.37</v>
      </c>
      <c r="K495" s="19">
        <v>0.97</v>
      </c>
      <c r="L495" s="19">
        <v>0.3</v>
      </c>
      <c r="M495" s="19">
        <v>-0.37</v>
      </c>
      <c r="N495" s="64">
        <f t="shared" si="15"/>
        <v>40817</v>
      </c>
    </row>
    <row r="496" spans="2:14" x14ac:dyDescent="0.25">
      <c r="B496" s="7">
        <v>2011</v>
      </c>
      <c r="C496" s="3">
        <v>11</v>
      </c>
      <c r="D496" s="4">
        <f t="shared" si="14"/>
        <v>40848</v>
      </c>
      <c r="E496" s="19">
        <v>0.28999999999999998</v>
      </c>
      <c r="F496" s="19">
        <v>0.37</v>
      </c>
      <c r="G496" s="19">
        <v>0.2</v>
      </c>
      <c r="H496" s="19">
        <v>0.9</v>
      </c>
      <c r="I496" s="19">
        <v>0.71</v>
      </c>
      <c r="J496" s="19">
        <v>0.33</v>
      </c>
      <c r="K496" s="19">
        <v>1.1200000000000001</v>
      </c>
      <c r="L496" s="19">
        <v>0.32</v>
      </c>
      <c r="M496" s="19">
        <v>-0.26</v>
      </c>
      <c r="N496" s="64">
        <f t="shared" si="15"/>
        <v>40848</v>
      </c>
    </row>
    <row r="497" spans="2:14" x14ac:dyDescent="0.25">
      <c r="B497" s="7">
        <v>2011</v>
      </c>
      <c r="C497" s="3">
        <v>12</v>
      </c>
      <c r="D497" s="4">
        <f t="shared" si="14"/>
        <v>40878</v>
      </c>
      <c r="E497" s="19">
        <v>0.61</v>
      </c>
      <c r="F497" s="19">
        <v>0.43</v>
      </c>
      <c r="G497" s="19">
        <v>0.52</v>
      </c>
      <c r="H497" s="19">
        <v>0.72</v>
      </c>
      <c r="I497" s="19">
        <v>0.79</v>
      </c>
      <c r="J497" s="19">
        <v>0.15</v>
      </c>
      <c r="K497" s="19">
        <v>1.24</v>
      </c>
      <c r="L497" s="19">
        <v>0.36</v>
      </c>
      <c r="M497" s="19">
        <v>0.21</v>
      </c>
      <c r="N497" s="64">
        <f t="shared" si="15"/>
        <v>40878</v>
      </c>
    </row>
    <row r="498" spans="2:14" x14ac:dyDescent="0.25">
      <c r="B498" s="7">
        <v>2012</v>
      </c>
      <c r="C498" s="3">
        <v>1</v>
      </c>
      <c r="D498" s="4">
        <f t="shared" si="14"/>
        <v>40909</v>
      </c>
      <c r="E498" s="19">
        <v>2.2200000000000002</v>
      </c>
      <c r="F498" s="19">
        <v>1.84</v>
      </c>
      <c r="G498" s="19">
        <v>1.91</v>
      </c>
      <c r="H498" s="19">
        <v>1.93</v>
      </c>
      <c r="I498" s="19">
        <v>1.92</v>
      </c>
      <c r="J498" s="19">
        <v>0.78</v>
      </c>
      <c r="K498" s="19">
        <v>1.81</v>
      </c>
      <c r="L498" s="19">
        <v>1.25</v>
      </c>
      <c r="M498" s="19">
        <v>1.01</v>
      </c>
      <c r="N498" s="64">
        <f t="shared" si="15"/>
        <v>40909</v>
      </c>
    </row>
    <row r="499" spans="2:14" x14ac:dyDescent="0.25">
      <c r="B499" s="7">
        <v>2012</v>
      </c>
      <c r="C499" s="3">
        <v>2</v>
      </c>
      <c r="D499" s="4">
        <f t="shared" si="14"/>
        <v>40940</v>
      </c>
      <c r="E499" s="19">
        <v>1.03</v>
      </c>
      <c r="F499" s="19">
        <v>1.98</v>
      </c>
      <c r="G499" s="19">
        <v>2.0299999999999998</v>
      </c>
      <c r="H499" s="19">
        <v>2.0299999999999998</v>
      </c>
      <c r="I499" s="19">
        <v>2.1800000000000002</v>
      </c>
      <c r="J499" s="19">
        <v>0.94</v>
      </c>
      <c r="K499" s="19">
        <v>1.72</v>
      </c>
      <c r="L499" s="19">
        <v>1.53</v>
      </c>
      <c r="M499" s="19">
        <v>1.02</v>
      </c>
      <c r="N499" s="64">
        <f t="shared" si="15"/>
        <v>40940</v>
      </c>
    </row>
    <row r="500" spans="2:14" x14ac:dyDescent="0.25">
      <c r="B500" s="7">
        <v>2012</v>
      </c>
      <c r="C500" s="3">
        <v>3</v>
      </c>
      <c r="D500" s="4">
        <f t="shared" si="14"/>
        <v>40969</v>
      </c>
      <c r="E500" s="19">
        <v>0.17</v>
      </c>
      <c r="F500" s="19">
        <v>2.08</v>
      </c>
      <c r="G500" s="19">
        <v>1.89</v>
      </c>
      <c r="H500" s="19">
        <v>1.93</v>
      </c>
      <c r="I500" s="19">
        <v>2.11</v>
      </c>
      <c r="J500" s="19">
        <v>1.33</v>
      </c>
      <c r="K500" s="19">
        <v>1.66</v>
      </c>
      <c r="L500" s="19">
        <v>1.71</v>
      </c>
      <c r="M500" s="19">
        <v>1.18</v>
      </c>
      <c r="N500" s="64">
        <f t="shared" si="15"/>
        <v>40969</v>
      </c>
    </row>
    <row r="501" spans="2:14" x14ac:dyDescent="0.25">
      <c r="B501" s="7">
        <v>2012</v>
      </c>
      <c r="C501" s="3">
        <v>4</v>
      </c>
      <c r="D501" s="4">
        <f t="shared" si="14"/>
        <v>41000</v>
      </c>
      <c r="E501" s="19">
        <v>0.04</v>
      </c>
      <c r="F501" s="19">
        <v>0.57999999999999996</v>
      </c>
      <c r="G501" s="19">
        <v>1.86</v>
      </c>
      <c r="H501" s="19">
        <v>1.93</v>
      </c>
      <c r="I501" s="19">
        <v>1.95</v>
      </c>
      <c r="J501" s="19">
        <v>1.37</v>
      </c>
      <c r="K501" s="19">
        <v>1.66</v>
      </c>
      <c r="L501" s="19">
        <v>1.87</v>
      </c>
      <c r="M501" s="19">
        <v>1.27</v>
      </c>
      <c r="N501" s="64">
        <f t="shared" si="15"/>
        <v>41000</v>
      </c>
    </row>
    <row r="502" spans="2:14" x14ac:dyDescent="0.25">
      <c r="B502" s="7">
        <v>2012</v>
      </c>
      <c r="C502" s="3">
        <v>5</v>
      </c>
      <c r="D502" s="4">
        <f t="shared" si="14"/>
        <v>41030</v>
      </c>
      <c r="E502" s="19">
        <v>0.47</v>
      </c>
      <c r="F502" s="19">
        <v>0.05</v>
      </c>
      <c r="G502" s="19">
        <v>1.8</v>
      </c>
      <c r="H502" s="19">
        <v>1.91</v>
      </c>
      <c r="I502" s="19">
        <v>1.89</v>
      </c>
      <c r="J502" s="19">
        <v>1.38</v>
      </c>
      <c r="K502" s="19">
        <v>1.6</v>
      </c>
      <c r="L502" s="19">
        <v>1.95</v>
      </c>
      <c r="M502" s="19">
        <v>1.18</v>
      </c>
      <c r="N502" s="64">
        <f t="shared" si="15"/>
        <v>41030</v>
      </c>
    </row>
    <row r="503" spans="2:14" x14ac:dyDescent="0.25">
      <c r="B503" s="7">
        <v>2012</v>
      </c>
      <c r="C503" s="3">
        <v>6</v>
      </c>
      <c r="D503" s="4">
        <f t="shared" si="14"/>
        <v>41061</v>
      </c>
      <c r="E503" s="19">
        <v>0.68</v>
      </c>
      <c r="F503" s="19">
        <v>0.21</v>
      </c>
      <c r="G503" s="19">
        <v>2</v>
      </c>
      <c r="H503" s="19">
        <v>1.89</v>
      </c>
      <c r="I503" s="19">
        <v>1.93</v>
      </c>
      <c r="J503" s="19">
        <v>1.4</v>
      </c>
      <c r="K503" s="19">
        <v>1.62</v>
      </c>
      <c r="L503" s="19">
        <v>1.97</v>
      </c>
      <c r="M503" s="19">
        <v>1.2</v>
      </c>
      <c r="N503" s="64">
        <f t="shared" si="15"/>
        <v>41061</v>
      </c>
    </row>
    <row r="504" spans="2:14" x14ac:dyDescent="0.25">
      <c r="B504" s="7">
        <v>2012</v>
      </c>
      <c r="C504" s="3">
        <v>7</v>
      </c>
      <c r="D504" s="4">
        <f t="shared" si="14"/>
        <v>41091</v>
      </c>
      <c r="E504" s="19">
        <v>0.77</v>
      </c>
      <c r="F504" s="19">
        <v>0.63</v>
      </c>
      <c r="G504" s="19">
        <v>0.66</v>
      </c>
      <c r="H504" s="19">
        <v>1.92</v>
      </c>
      <c r="I504" s="19">
        <v>1.96</v>
      </c>
      <c r="J504" s="19">
        <v>1.38</v>
      </c>
      <c r="K504" s="19">
        <v>1.63</v>
      </c>
      <c r="L504" s="19">
        <v>1.98</v>
      </c>
      <c r="M504" s="19">
        <v>1.2</v>
      </c>
      <c r="N504" s="64">
        <f t="shared" si="15"/>
        <v>41091</v>
      </c>
    </row>
    <row r="505" spans="2:14" x14ac:dyDescent="0.25">
      <c r="B505" s="7">
        <v>2012</v>
      </c>
      <c r="C505" s="3">
        <v>8</v>
      </c>
      <c r="D505" s="4">
        <f t="shared" si="14"/>
        <v>41122</v>
      </c>
      <c r="E505" s="19">
        <v>-0.05</v>
      </c>
      <c r="F505" s="19">
        <v>0.56000000000000005</v>
      </c>
      <c r="G505" s="19">
        <v>0.1</v>
      </c>
      <c r="H505" s="19">
        <v>1.83</v>
      </c>
      <c r="I505" s="19">
        <v>1.94</v>
      </c>
      <c r="J505" s="19">
        <v>1.38</v>
      </c>
      <c r="K505" s="19">
        <v>1.6</v>
      </c>
      <c r="L505" s="19">
        <v>1.97</v>
      </c>
      <c r="M505" s="19">
        <v>1.18</v>
      </c>
      <c r="N505" s="64">
        <f t="shared" si="15"/>
        <v>41122</v>
      </c>
    </row>
    <row r="506" spans="2:14" x14ac:dyDescent="0.25">
      <c r="B506" s="7">
        <v>2012</v>
      </c>
      <c r="C506" s="3">
        <v>9</v>
      </c>
      <c r="D506" s="4">
        <f t="shared" si="14"/>
        <v>41153</v>
      </c>
      <c r="E506" s="19">
        <v>-0.38</v>
      </c>
      <c r="F506" s="19">
        <v>-0.18</v>
      </c>
      <c r="G506" s="19">
        <v>0.05</v>
      </c>
      <c r="H506" s="19">
        <v>2.02</v>
      </c>
      <c r="I506" s="19">
        <v>1.91</v>
      </c>
      <c r="J506" s="19">
        <v>1.44</v>
      </c>
      <c r="K506" s="19">
        <v>1.53</v>
      </c>
      <c r="L506" s="19">
        <v>1.85</v>
      </c>
      <c r="M506" s="19">
        <v>1.22</v>
      </c>
      <c r="N506" s="64">
        <f t="shared" si="15"/>
        <v>41153</v>
      </c>
    </row>
    <row r="507" spans="2:14" x14ac:dyDescent="0.25">
      <c r="B507" s="7">
        <v>2012</v>
      </c>
      <c r="C507" s="3">
        <v>10</v>
      </c>
      <c r="D507" s="4">
        <f t="shared" si="14"/>
        <v>41183</v>
      </c>
      <c r="E507" s="19">
        <v>0.94</v>
      </c>
      <c r="F507" s="19">
        <v>0.7</v>
      </c>
      <c r="G507" s="19">
        <v>0.77</v>
      </c>
      <c r="H507" s="19">
        <v>0.8</v>
      </c>
      <c r="I507" s="19">
        <v>2.04</v>
      </c>
      <c r="J507" s="19">
        <v>1.58</v>
      </c>
      <c r="K507" s="19">
        <v>1.5</v>
      </c>
      <c r="L507" s="19">
        <v>1.92</v>
      </c>
      <c r="M507" s="19">
        <v>1.36</v>
      </c>
      <c r="N507" s="64">
        <f t="shared" si="15"/>
        <v>41183</v>
      </c>
    </row>
    <row r="508" spans="2:14" x14ac:dyDescent="0.25">
      <c r="B508" s="7">
        <v>2012</v>
      </c>
      <c r="C508" s="3">
        <v>11</v>
      </c>
      <c r="D508" s="4">
        <f t="shared" si="14"/>
        <v>41214</v>
      </c>
      <c r="E508" s="19">
        <v>0.83</v>
      </c>
      <c r="F508" s="19">
        <v>0.91</v>
      </c>
      <c r="G508" s="19">
        <v>0.96</v>
      </c>
      <c r="H508" s="19">
        <v>0.65</v>
      </c>
      <c r="I508" s="19">
        <v>1.99</v>
      </c>
      <c r="J508" s="19">
        <v>1.88</v>
      </c>
      <c r="K508" s="19">
        <v>1.52</v>
      </c>
      <c r="L508" s="19">
        <v>2.08</v>
      </c>
      <c r="M508" s="19">
        <v>1.46</v>
      </c>
      <c r="N508" s="64">
        <f t="shared" si="15"/>
        <v>41214</v>
      </c>
    </row>
    <row r="509" spans="2:14" x14ac:dyDescent="0.25">
      <c r="B509" s="7">
        <v>2012</v>
      </c>
      <c r="C509" s="3">
        <v>12</v>
      </c>
      <c r="D509" s="4">
        <f t="shared" si="14"/>
        <v>41244</v>
      </c>
      <c r="E509" s="19">
        <v>1.91</v>
      </c>
      <c r="F509" s="19">
        <v>2.17</v>
      </c>
      <c r="G509" s="19">
        <v>2.11</v>
      </c>
      <c r="H509" s="19">
        <v>2</v>
      </c>
      <c r="I509" s="19">
        <v>2.57</v>
      </c>
      <c r="J509" s="19">
        <v>2.58</v>
      </c>
      <c r="K509" s="19">
        <v>2.0299999999999998</v>
      </c>
      <c r="L509" s="19">
        <v>2.62</v>
      </c>
      <c r="M509" s="19">
        <v>1.93</v>
      </c>
      <c r="N509" s="64">
        <f t="shared" si="15"/>
        <v>41244</v>
      </c>
    </row>
    <row r="510" spans="2:14" x14ac:dyDescent="0.25">
      <c r="B510" s="7">
        <v>2013</v>
      </c>
      <c r="C510" s="3">
        <v>1</v>
      </c>
      <c r="D510" s="4">
        <f t="shared" si="14"/>
        <v>41275</v>
      </c>
      <c r="E510" s="19">
        <v>-0.56000000000000005</v>
      </c>
      <c r="F510" s="19">
        <v>1.45</v>
      </c>
      <c r="G510" s="19">
        <v>1.59</v>
      </c>
      <c r="H510" s="19">
        <v>1.65</v>
      </c>
      <c r="I510" s="19">
        <v>1.49</v>
      </c>
      <c r="J510" s="19">
        <v>2.34</v>
      </c>
      <c r="K510" s="19">
        <v>1.63</v>
      </c>
      <c r="L510" s="19">
        <v>2.38</v>
      </c>
      <c r="M510" s="19">
        <v>1.91</v>
      </c>
      <c r="N510" s="64">
        <f t="shared" si="15"/>
        <v>41275</v>
      </c>
    </row>
    <row r="511" spans="2:14" x14ac:dyDescent="0.25">
      <c r="B511" s="7">
        <v>2013</v>
      </c>
      <c r="C511" s="3">
        <v>2</v>
      </c>
      <c r="D511" s="4">
        <f t="shared" si="14"/>
        <v>41306</v>
      </c>
      <c r="E511" s="19">
        <v>-0.49</v>
      </c>
      <c r="F511" s="19">
        <v>1</v>
      </c>
      <c r="G511" s="19">
        <v>1.3</v>
      </c>
      <c r="H511" s="19">
        <v>1.35</v>
      </c>
      <c r="I511" s="19">
        <v>1.1599999999999999</v>
      </c>
      <c r="J511" s="19">
        <v>2.2200000000000002</v>
      </c>
      <c r="K511" s="19">
        <v>1.49</v>
      </c>
      <c r="L511" s="19">
        <v>2.0699999999999998</v>
      </c>
      <c r="M511" s="19">
        <v>1.94</v>
      </c>
      <c r="N511" s="64">
        <f t="shared" si="15"/>
        <v>41306</v>
      </c>
    </row>
    <row r="512" spans="2:14" x14ac:dyDescent="0.25">
      <c r="B512" s="20">
        <v>2013</v>
      </c>
      <c r="C512" s="21">
        <v>3</v>
      </c>
      <c r="D512" s="22">
        <f t="shared" si="14"/>
        <v>41334</v>
      </c>
      <c r="E512" s="19">
        <v>-1.19</v>
      </c>
      <c r="F512" s="19">
        <v>-1.3</v>
      </c>
      <c r="G512" s="19">
        <v>1</v>
      </c>
      <c r="H512" s="19">
        <v>0.95</v>
      </c>
      <c r="I512" s="19">
        <v>0.95</v>
      </c>
      <c r="J512" s="19">
        <v>1.96</v>
      </c>
      <c r="K512" s="19">
        <v>1.54</v>
      </c>
      <c r="L512" s="19">
        <v>1.81</v>
      </c>
      <c r="M512" s="19">
        <v>1.89</v>
      </c>
      <c r="N512" s="64">
        <f t="shared" si="15"/>
        <v>41334</v>
      </c>
    </row>
    <row r="513" spans="2:14" x14ac:dyDescent="0.25">
      <c r="B513" s="7">
        <v>2013</v>
      </c>
      <c r="C513" s="3">
        <v>4</v>
      </c>
      <c r="D513" s="4">
        <f t="shared" ref="D513:D518" si="16">DATE(B513,C513,1)</f>
        <v>41365</v>
      </c>
      <c r="E513" s="19">
        <v>0.93</v>
      </c>
      <c r="F513" s="19">
        <v>-0.61</v>
      </c>
      <c r="G513" s="19">
        <v>0.97</v>
      </c>
      <c r="H513" s="19">
        <v>1.0900000000000001</v>
      </c>
      <c r="I513" s="19">
        <v>1.1399999999999999</v>
      </c>
      <c r="J513" s="19">
        <v>1.94</v>
      </c>
      <c r="K513" s="19">
        <v>1.69</v>
      </c>
      <c r="L513" s="19">
        <v>1.94</v>
      </c>
      <c r="M513" s="19">
        <v>2.11</v>
      </c>
      <c r="N513" s="64">
        <f t="shared" si="15"/>
        <v>41365</v>
      </c>
    </row>
    <row r="514" spans="2:14" x14ac:dyDescent="0.25">
      <c r="B514" s="20">
        <v>2013</v>
      </c>
      <c r="C514" s="21">
        <v>5</v>
      </c>
      <c r="D514" s="22">
        <f t="shared" si="16"/>
        <v>41395</v>
      </c>
      <c r="E514" s="19">
        <v>1.08</v>
      </c>
      <c r="F514" s="19">
        <v>0.05</v>
      </c>
      <c r="G514" s="19">
        <v>0.86</v>
      </c>
      <c r="H514" s="19">
        <v>1.17</v>
      </c>
      <c r="I514" s="19">
        <v>1.21</v>
      </c>
      <c r="J514" s="19">
        <v>1.98</v>
      </c>
      <c r="K514" s="19">
        <v>1.76</v>
      </c>
      <c r="L514" s="19">
        <v>1.95</v>
      </c>
      <c r="M514" s="19">
        <v>2.2400000000000002</v>
      </c>
      <c r="N514" s="64">
        <f t="shared" si="15"/>
        <v>41395</v>
      </c>
    </row>
    <row r="515" spans="2:14" x14ac:dyDescent="0.25">
      <c r="B515" s="7">
        <v>2013</v>
      </c>
      <c r="C515" s="3">
        <v>6</v>
      </c>
      <c r="D515" s="4">
        <f t="shared" si="16"/>
        <v>41426</v>
      </c>
      <c r="E515" s="19">
        <v>-0.81</v>
      </c>
      <c r="F515" s="19">
        <v>1.02</v>
      </c>
      <c r="G515" s="19">
        <v>-0.77</v>
      </c>
      <c r="H515" s="19">
        <v>1.21</v>
      </c>
      <c r="I515" s="19">
        <v>1.1599999999999999</v>
      </c>
      <c r="J515" s="19">
        <v>1.96</v>
      </c>
      <c r="K515" s="19">
        <v>1.74</v>
      </c>
      <c r="L515" s="19">
        <v>1.94</v>
      </c>
      <c r="M515" s="19">
        <v>2.23</v>
      </c>
      <c r="N515" s="64">
        <f t="shared" si="15"/>
        <v>41426</v>
      </c>
    </row>
    <row r="516" spans="2:14" x14ac:dyDescent="0.25">
      <c r="B516" s="20">
        <v>2013</v>
      </c>
      <c r="C516" s="21">
        <v>7</v>
      </c>
      <c r="D516" s="22">
        <f t="shared" si="16"/>
        <v>41456</v>
      </c>
      <c r="E516" s="19">
        <v>0.03</v>
      </c>
      <c r="F516" s="19">
        <v>0.62</v>
      </c>
      <c r="G516" s="19">
        <v>-0.49</v>
      </c>
      <c r="H516" s="19">
        <v>1.02</v>
      </c>
      <c r="I516" s="19">
        <v>1.1200000000000001</v>
      </c>
      <c r="J516" s="19">
        <v>1.95</v>
      </c>
      <c r="K516" s="19">
        <v>1.71</v>
      </c>
      <c r="L516" s="19">
        <v>1.93</v>
      </c>
      <c r="M516" s="19">
        <v>2.23</v>
      </c>
      <c r="N516" s="64">
        <f t="shared" ref="N516:N525" si="17">D516</f>
        <v>41456</v>
      </c>
    </row>
    <row r="517" spans="2:14" x14ac:dyDescent="0.25">
      <c r="B517" s="7">
        <v>2013</v>
      </c>
      <c r="C517" s="3">
        <v>8</v>
      </c>
      <c r="D517" s="4">
        <f t="shared" si="16"/>
        <v>41487</v>
      </c>
      <c r="E517" s="19">
        <v>-0.21</v>
      </c>
      <c r="F517" s="19">
        <v>-1.99</v>
      </c>
      <c r="G517" s="19">
        <v>-0.18</v>
      </c>
      <c r="H517" s="19">
        <v>0.79</v>
      </c>
      <c r="I517" s="19">
        <v>1.1100000000000001</v>
      </c>
      <c r="J517" s="19">
        <v>1.94</v>
      </c>
      <c r="K517" s="19">
        <v>1.71</v>
      </c>
      <c r="L517" s="19">
        <v>1.91</v>
      </c>
      <c r="M517" s="19">
        <v>2.2200000000000002</v>
      </c>
      <c r="N517" s="64">
        <f t="shared" si="17"/>
        <v>41487</v>
      </c>
    </row>
    <row r="518" spans="2:14" x14ac:dyDescent="0.25">
      <c r="B518" s="20">
        <v>2013</v>
      </c>
      <c r="C518" s="21">
        <v>9</v>
      </c>
      <c r="D518" s="22">
        <f t="shared" si="16"/>
        <v>41518</v>
      </c>
      <c r="E518" s="23">
        <v>-0.38</v>
      </c>
      <c r="F518" s="23">
        <v>-1.27</v>
      </c>
      <c r="G518" s="23">
        <v>0.76</v>
      </c>
      <c r="H518" s="23">
        <v>-0.92</v>
      </c>
      <c r="I518" s="23">
        <v>1.1599999999999999</v>
      </c>
      <c r="J518" s="23">
        <v>1.93</v>
      </c>
      <c r="K518" s="23">
        <v>1.73</v>
      </c>
      <c r="L518" s="23">
        <v>1.83</v>
      </c>
      <c r="M518" s="23">
        <v>2.19</v>
      </c>
      <c r="N518" s="64">
        <f t="shared" si="17"/>
        <v>41518</v>
      </c>
    </row>
    <row r="519" spans="2:14" x14ac:dyDescent="0.25">
      <c r="B519" s="7">
        <v>2013</v>
      </c>
      <c r="C519" s="3">
        <v>10</v>
      </c>
      <c r="D519" s="4">
        <f t="shared" ref="D519:D523" si="18">DATE(B519,C519,1)</f>
        <v>41548</v>
      </c>
      <c r="E519" s="5">
        <v>0.12</v>
      </c>
      <c r="F519" s="5">
        <v>-0.14000000000000001</v>
      </c>
      <c r="G519" s="5">
        <v>7.0000000000000007E-2</v>
      </c>
      <c r="H519" s="5">
        <v>-0.61</v>
      </c>
      <c r="I519" s="5">
        <v>0.95</v>
      </c>
      <c r="J519" s="5">
        <v>1.89</v>
      </c>
      <c r="K519" s="5">
        <v>1.75</v>
      </c>
      <c r="L519" s="5">
        <v>1.71</v>
      </c>
      <c r="M519" s="5">
        <v>2.15</v>
      </c>
      <c r="N519" s="64">
        <f t="shared" si="17"/>
        <v>41548</v>
      </c>
    </row>
    <row r="520" spans="2:14" x14ac:dyDescent="0.25">
      <c r="B520" s="20">
        <v>2013</v>
      </c>
      <c r="C520" s="21">
        <v>11</v>
      </c>
      <c r="D520" s="22">
        <f t="shared" si="18"/>
        <v>41579</v>
      </c>
      <c r="E520" s="5">
        <v>-0.92</v>
      </c>
      <c r="F520" s="5">
        <v>-0.76</v>
      </c>
      <c r="G520" s="5">
        <v>-1.08</v>
      </c>
      <c r="H520" s="5">
        <v>-0.74</v>
      </c>
      <c r="I520" s="5">
        <v>0.43</v>
      </c>
      <c r="J520" s="5">
        <v>1.63</v>
      </c>
      <c r="K520" s="5">
        <v>1.77</v>
      </c>
      <c r="L520" s="5">
        <v>1.5</v>
      </c>
      <c r="M520" s="5">
        <v>2.12</v>
      </c>
      <c r="N520" s="64">
        <f t="shared" si="17"/>
        <v>41579</v>
      </c>
    </row>
    <row r="521" spans="2:14" x14ac:dyDescent="0.25">
      <c r="B521" s="7">
        <v>2013</v>
      </c>
      <c r="C521" s="3">
        <v>12</v>
      </c>
      <c r="D521" s="4">
        <f t="shared" si="18"/>
        <v>41609</v>
      </c>
      <c r="E521" s="5">
        <v>-0.74</v>
      </c>
      <c r="F521" s="5">
        <v>-1.24</v>
      </c>
      <c r="G521" s="5">
        <v>-1.39</v>
      </c>
      <c r="H521" s="5">
        <v>-0.79</v>
      </c>
      <c r="I521" s="5">
        <v>-1.37</v>
      </c>
      <c r="J521" s="5">
        <v>1.29</v>
      </c>
      <c r="K521" s="5">
        <v>1.61</v>
      </c>
      <c r="L521" s="5">
        <v>1.08</v>
      </c>
      <c r="M521" s="5">
        <v>1.84</v>
      </c>
      <c r="N521" s="64">
        <f t="shared" si="17"/>
        <v>41609</v>
      </c>
    </row>
    <row r="522" spans="2:14" x14ac:dyDescent="0.25">
      <c r="B522" s="20">
        <v>2014</v>
      </c>
      <c r="C522" s="21">
        <v>1</v>
      </c>
      <c r="D522" s="22">
        <f t="shared" si="18"/>
        <v>41640</v>
      </c>
      <c r="E522" s="5">
        <v>-0.82</v>
      </c>
      <c r="F522" s="5">
        <v>-1.58</v>
      </c>
      <c r="G522" s="5">
        <v>-1.77</v>
      </c>
      <c r="H522" s="5">
        <v>-1.64</v>
      </c>
      <c r="I522" s="5">
        <v>-1.56</v>
      </c>
      <c r="J522" s="5">
        <v>0.16</v>
      </c>
      <c r="K522" s="5">
        <v>1.36</v>
      </c>
      <c r="L522" s="5">
        <v>0.7</v>
      </c>
      <c r="M522" s="5">
        <v>1.52</v>
      </c>
      <c r="N522" s="64">
        <f t="shared" si="17"/>
        <v>41640</v>
      </c>
    </row>
    <row r="523" spans="2:14" x14ac:dyDescent="0.25">
      <c r="B523" s="7">
        <v>2014</v>
      </c>
      <c r="C523" s="3">
        <v>2</v>
      </c>
      <c r="D523" s="4">
        <f t="shared" si="18"/>
        <v>41671</v>
      </c>
      <c r="E523" s="5">
        <v>-0.4</v>
      </c>
      <c r="F523" s="5">
        <v>-1.25</v>
      </c>
      <c r="G523" s="5">
        <v>-1.68</v>
      </c>
      <c r="H523" s="5">
        <v>-1.85</v>
      </c>
      <c r="I523" s="5">
        <v>-1.58</v>
      </c>
      <c r="J523" s="5">
        <v>-0.16</v>
      </c>
      <c r="K523" s="5">
        <v>1.24</v>
      </c>
      <c r="L523" s="5">
        <v>0.56999999999999995</v>
      </c>
      <c r="M523" s="5">
        <v>1.25</v>
      </c>
      <c r="N523" s="64">
        <f t="shared" si="17"/>
        <v>41671</v>
      </c>
    </row>
    <row r="524" spans="2:14" x14ac:dyDescent="0.25">
      <c r="B524" s="7">
        <v>2014</v>
      </c>
      <c r="C524" s="3">
        <v>3</v>
      </c>
      <c r="D524" s="4">
        <f t="shared" ref="D524:D528" si="19">DATE(B524,C524,1)</f>
        <v>41699</v>
      </c>
      <c r="E524" s="5">
        <v>-0.43</v>
      </c>
      <c r="F524" s="5">
        <v>-1.1399999999999999</v>
      </c>
      <c r="G524" s="5">
        <v>-1.79</v>
      </c>
      <c r="H524" s="5">
        <v>-1.87</v>
      </c>
      <c r="I524" s="5">
        <v>-1.53</v>
      </c>
      <c r="J524" s="5">
        <v>-0.28000000000000003</v>
      </c>
      <c r="K524" s="5">
        <v>0.99</v>
      </c>
      <c r="L524" s="5">
        <v>0.69</v>
      </c>
      <c r="M524" s="5">
        <v>1.07</v>
      </c>
      <c r="N524" s="64">
        <f t="shared" si="17"/>
        <v>41699</v>
      </c>
    </row>
    <row r="525" spans="2:14" x14ac:dyDescent="0.25">
      <c r="B525" s="7">
        <v>2014</v>
      </c>
      <c r="C525" s="3">
        <v>4</v>
      </c>
      <c r="D525" s="4">
        <f t="shared" si="19"/>
        <v>41730</v>
      </c>
      <c r="E525" s="5">
        <v>-1.24</v>
      </c>
      <c r="F525" s="5">
        <v>-1.1200000000000001</v>
      </c>
      <c r="G525" s="5">
        <v>-1.97</v>
      </c>
      <c r="H525" s="5">
        <v>-2.08</v>
      </c>
      <c r="I525" s="5">
        <v>-1.98</v>
      </c>
      <c r="J525" s="5">
        <v>-0.38</v>
      </c>
      <c r="K525" s="5">
        <v>0.8</v>
      </c>
      <c r="L525" s="5">
        <v>0.68</v>
      </c>
      <c r="M525" s="5">
        <v>1.03</v>
      </c>
      <c r="N525" s="64">
        <f t="shared" si="17"/>
        <v>41730</v>
      </c>
    </row>
    <row r="526" spans="2:14" x14ac:dyDescent="0.25">
      <c r="B526" s="7">
        <v>2014</v>
      </c>
      <c r="C526" s="3">
        <v>5</v>
      </c>
      <c r="D526" s="4">
        <f t="shared" si="19"/>
        <v>41760</v>
      </c>
      <c r="E526" s="5">
        <v>2.34</v>
      </c>
      <c r="F526" s="5">
        <v>0.37</v>
      </c>
      <c r="G526" s="5">
        <v>-0.94</v>
      </c>
      <c r="H526" s="5">
        <v>-1.36</v>
      </c>
      <c r="I526" s="5">
        <v>-1.49</v>
      </c>
      <c r="J526" s="5">
        <v>-0.06</v>
      </c>
      <c r="K526" s="5">
        <v>1.03</v>
      </c>
      <c r="L526" s="5">
        <v>0.91</v>
      </c>
      <c r="M526" s="5">
        <v>1.17</v>
      </c>
      <c r="N526" s="64">
        <f>D526</f>
        <v>41760</v>
      </c>
    </row>
    <row r="527" spans="2:14" x14ac:dyDescent="0.25">
      <c r="B527" s="7">
        <v>2014</v>
      </c>
      <c r="C527" s="3">
        <v>6</v>
      </c>
      <c r="D527" s="4">
        <f t="shared" si="19"/>
        <v>41791</v>
      </c>
      <c r="E527" s="5">
        <v>1.33</v>
      </c>
      <c r="F527" s="5">
        <v>1.29</v>
      </c>
      <c r="G527" s="5">
        <v>-0.49</v>
      </c>
      <c r="H527" s="5">
        <v>-1.28</v>
      </c>
      <c r="I527" s="5">
        <v>-1.35</v>
      </c>
      <c r="J527" s="5">
        <v>-0.03</v>
      </c>
      <c r="K527" s="5">
        <v>1.07</v>
      </c>
      <c r="L527" s="5">
        <v>0.96</v>
      </c>
      <c r="M527" s="5">
        <v>1.22</v>
      </c>
      <c r="N527" s="64">
        <f t="shared" ref="N527" si="20">D527</f>
        <v>41791</v>
      </c>
    </row>
    <row r="528" spans="2:14" x14ac:dyDescent="0.25">
      <c r="B528" s="7">
        <v>2014</v>
      </c>
      <c r="C528" s="3">
        <v>7</v>
      </c>
      <c r="D528" s="4">
        <f t="shared" si="19"/>
        <v>41821</v>
      </c>
      <c r="E528" s="5">
        <v>0.89</v>
      </c>
      <c r="F528" s="5">
        <v>2.5499999999999998</v>
      </c>
      <c r="G528" s="5">
        <v>0.14000000000000001</v>
      </c>
      <c r="H528" s="5">
        <v>-1.2</v>
      </c>
      <c r="I528" s="5">
        <v>-1.3</v>
      </c>
      <c r="J528" s="5">
        <v>-0.02</v>
      </c>
      <c r="K528" s="5">
        <v>1.0900000000000001</v>
      </c>
      <c r="L528" s="5">
        <v>0.95</v>
      </c>
      <c r="M528" s="5">
        <v>1.24</v>
      </c>
      <c r="N528" s="64">
        <f>D528</f>
        <v>41821</v>
      </c>
    </row>
    <row r="529" spans="2:14" x14ac:dyDescent="0.25">
      <c r="B529" s="7">
        <v>2014</v>
      </c>
      <c r="C529" s="3">
        <v>8</v>
      </c>
      <c r="D529" s="4">
        <f t="shared" ref="D529:D553" si="21">DATE(B529,C529,1)</f>
        <v>41852</v>
      </c>
      <c r="E529" s="5">
        <v>0.57999999999999996</v>
      </c>
      <c r="F529" s="5">
        <v>1.33</v>
      </c>
      <c r="G529" s="5">
        <v>0.57999999999999996</v>
      </c>
      <c r="H529" s="5">
        <v>-0.83</v>
      </c>
      <c r="I529" s="5">
        <v>-1.24</v>
      </c>
      <c r="J529" s="5">
        <v>0</v>
      </c>
      <c r="K529" s="5">
        <v>1.1100000000000001</v>
      </c>
      <c r="L529" s="5">
        <v>0.97</v>
      </c>
      <c r="M529" s="5">
        <v>1.22</v>
      </c>
      <c r="N529" s="64">
        <f t="shared" ref="N529:N592" si="22">D529</f>
        <v>41852</v>
      </c>
    </row>
    <row r="530" spans="2:14" x14ac:dyDescent="0.25">
      <c r="B530" s="7">
        <v>2014</v>
      </c>
      <c r="C530" s="3">
        <v>9</v>
      </c>
      <c r="D530" s="4">
        <f t="shared" ref="D530:D540" si="23">DATE(B530,C530,1)</f>
        <v>41883</v>
      </c>
      <c r="E530" s="5">
        <v>0.92</v>
      </c>
      <c r="F530" s="5">
        <v>0.97</v>
      </c>
      <c r="G530" s="5">
        <v>1.44</v>
      </c>
      <c r="H530" s="5">
        <v>-0.4</v>
      </c>
      <c r="I530" s="5">
        <v>-1.23</v>
      </c>
      <c r="J530" s="5">
        <v>0.06</v>
      </c>
      <c r="K530" s="5">
        <v>1.0900000000000001</v>
      </c>
      <c r="L530" s="5">
        <v>1.03</v>
      </c>
      <c r="M530" s="5">
        <v>1.23</v>
      </c>
      <c r="N530" s="64">
        <f t="shared" si="22"/>
        <v>41883</v>
      </c>
    </row>
    <row r="531" spans="2:14" x14ac:dyDescent="0.25">
      <c r="B531" s="7">
        <v>2014</v>
      </c>
      <c r="C531" s="3">
        <v>10</v>
      </c>
      <c r="D531" s="4">
        <f t="shared" si="21"/>
        <v>41913</v>
      </c>
      <c r="E531" s="5">
        <v>0.53</v>
      </c>
      <c r="F531" s="5">
        <v>0.64</v>
      </c>
      <c r="G531" s="5">
        <v>1.88</v>
      </c>
      <c r="H531" s="5">
        <v>0.3</v>
      </c>
      <c r="I531" s="5">
        <v>-1.08</v>
      </c>
      <c r="J531" s="5">
        <v>-0.02</v>
      </c>
      <c r="K531" s="5">
        <v>1.1299999999999999</v>
      </c>
      <c r="L531" s="5">
        <v>1.1100000000000001</v>
      </c>
      <c r="M531" s="5">
        <v>1.1499999999999999</v>
      </c>
      <c r="N531" s="64">
        <f t="shared" si="22"/>
        <v>41913</v>
      </c>
    </row>
    <row r="532" spans="2:14" x14ac:dyDescent="0.25">
      <c r="B532" s="7">
        <v>2014</v>
      </c>
      <c r="C532" s="3">
        <v>11</v>
      </c>
      <c r="D532" s="4">
        <f t="shared" si="23"/>
        <v>41944</v>
      </c>
      <c r="E532" s="5">
        <v>0.28999999999999998</v>
      </c>
      <c r="F532" s="5">
        <v>0.46</v>
      </c>
      <c r="G532" s="5">
        <v>0.65</v>
      </c>
      <c r="H532" s="5">
        <v>0.6</v>
      </c>
      <c r="I532" s="5">
        <v>-0.62</v>
      </c>
      <c r="J532" s="5">
        <v>-0.15</v>
      </c>
      <c r="K532" s="5">
        <v>1.08</v>
      </c>
      <c r="L532" s="5">
        <v>1.3</v>
      </c>
      <c r="M532" s="5">
        <v>1.1100000000000001</v>
      </c>
      <c r="N532" s="64">
        <f t="shared" si="22"/>
        <v>41944</v>
      </c>
    </row>
    <row r="533" spans="2:14" x14ac:dyDescent="0.25">
      <c r="B533" s="7">
        <v>2014</v>
      </c>
      <c r="C533" s="3">
        <v>12</v>
      </c>
      <c r="D533" s="4">
        <f t="shared" si="21"/>
        <v>41974</v>
      </c>
      <c r="E533" s="5">
        <v>-0.43</v>
      </c>
      <c r="F533" s="5">
        <v>-0.22</v>
      </c>
      <c r="G533" s="5">
        <v>-0.13</v>
      </c>
      <c r="H533" s="5">
        <v>0.34</v>
      </c>
      <c r="I533" s="5">
        <v>-0.45</v>
      </c>
      <c r="J533" s="5">
        <v>-1.39</v>
      </c>
      <c r="K533" s="5">
        <v>0.82</v>
      </c>
      <c r="L533" s="5">
        <v>1.1200000000000001</v>
      </c>
      <c r="M533" s="5">
        <v>0.71</v>
      </c>
      <c r="N533" s="64">
        <f t="shared" si="22"/>
        <v>41974</v>
      </c>
    </row>
    <row r="534" spans="2:14" x14ac:dyDescent="0.25">
      <c r="B534" s="7">
        <v>2015</v>
      </c>
      <c r="C534" s="3">
        <v>1</v>
      </c>
      <c r="D534" s="4">
        <f t="shared" si="23"/>
        <v>42005</v>
      </c>
      <c r="E534" s="5">
        <v>1.2</v>
      </c>
      <c r="F534" s="5">
        <v>0.49</v>
      </c>
      <c r="G534" s="5">
        <v>0.57999999999999996</v>
      </c>
      <c r="H534" s="5">
        <v>1.17</v>
      </c>
      <c r="I534" s="5">
        <v>0.46</v>
      </c>
      <c r="J534" s="5">
        <v>-0.71</v>
      </c>
      <c r="K534" s="5">
        <v>0.35</v>
      </c>
      <c r="L534" s="5">
        <v>1.39</v>
      </c>
      <c r="M534" s="5">
        <v>0.79</v>
      </c>
      <c r="N534" s="64">
        <f t="shared" si="22"/>
        <v>42005</v>
      </c>
    </row>
    <row r="535" spans="2:14" x14ac:dyDescent="0.25">
      <c r="B535" s="7">
        <v>2015</v>
      </c>
      <c r="C535" s="3">
        <v>2</v>
      </c>
      <c r="D535" s="4">
        <f t="shared" si="21"/>
        <v>42036</v>
      </c>
      <c r="E535" s="5">
        <v>1.17</v>
      </c>
      <c r="F535" s="5">
        <v>0.83</v>
      </c>
      <c r="G535" s="5">
        <v>0.89</v>
      </c>
      <c r="H535" s="5">
        <v>1</v>
      </c>
      <c r="I535" s="5">
        <v>0.96</v>
      </c>
      <c r="J535" s="5">
        <v>-0.31</v>
      </c>
      <c r="K535" s="5">
        <v>0.39</v>
      </c>
      <c r="L535" s="5">
        <v>1.51</v>
      </c>
      <c r="M535" s="5">
        <v>0.93</v>
      </c>
      <c r="N535" s="64">
        <f t="shared" si="22"/>
        <v>42036</v>
      </c>
    </row>
    <row r="536" spans="2:14" x14ac:dyDescent="0.25">
      <c r="B536" s="7">
        <v>2015</v>
      </c>
      <c r="C536" s="3">
        <v>3</v>
      </c>
      <c r="D536" s="4">
        <f t="shared" si="23"/>
        <v>42064</v>
      </c>
      <c r="E536" s="5">
        <v>0.49</v>
      </c>
      <c r="F536" s="5">
        <v>1.41</v>
      </c>
      <c r="G536" s="5">
        <v>0.91</v>
      </c>
      <c r="H536" s="5">
        <v>0.94</v>
      </c>
      <c r="I536" s="5">
        <v>1.25</v>
      </c>
      <c r="J536" s="5">
        <v>-0.03</v>
      </c>
      <c r="K536" s="5">
        <v>0.45</v>
      </c>
      <c r="L536" s="5">
        <v>1.41</v>
      </c>
      <c r="M536" s="5">
        <v>1.1499999999999999</v>
      </c>
      <c r="N536" s="64">
        <f t="shared" si="22"/>
        <v>42064</v>
      </c>
    </row>
    <row r="537" spans="2:14" x14ac:dyDescent="0.25">
      <c r="B537" s="7">
        <v>2015</v>
      </c>
      <c r="C537" s="3">
        <v>4</v>
      </c>
      <c r="D537" s="4">
        <f t="shared" si="21"/>
        <v>42095</v>
      </c>
      <c r="E537" s="5">
        <v>-0.59</v>
      </c>
      <c r="F537" s="5">
        <v>0.72</v>
      </c>
      <c r="G537" s="5">
        <v>0.71</v>
      </c>
      <c r="H537" s="5">
        <v>0.8</v>
      </c>
      <c r="I537" s="5">
        <v>1.28</v>
      </c>
      <c r="J537" s="5">
        <v>-0.23</v>
      </c>
      <c r="K537" s="5">
        <v>0.4</v>
      </c>
      <c r="L537" s="5">
        <v>1.31</v>
      </c>
      <c r="M537" s="5">
        <v>1.19</v>
      </c>
      <c r="N537" s="64">
        <f t="shared" si="22"/>
        <v>42095</v>
      </c>
    </row>
    <row r="538" spans="2:14" x14ac:dyDescent="0.25">
      <c r="B538" s="7">
        <v>2015</v>
      </c>
      <c r="C538" s="3">
        <v>5</v>
      </c>
      <c r="D538" s="4">
        <f t="shared" si="23"/>
        <v>42125</v>
      </c>
      <c r="E538" s="5">
        <v>0.55000000000000004</v>
      </c>
      <c r="F538" s="5">
        <v>0.12</v>
      </c>
      <c r="G538" s="5">
        <v>0.73</v>
      </c>
      <c r="H538" s="5">
        <v>0.82</v>
      </c>
      <c r="I538" s="5">
        <v>0.92</v>
      </c>
      <c r="J538" s="5">
        <v>-0.28999999999999998</v>
      </c>
      <c r="K538" s="5">
        <v>0.41</v>
      </c>
      <c r="L538" s="5">
        <v>1.31</v>
      </c>
      <c r="M538" s="5">
        <v>1.2</v>
      </c>
      <c r="N538" s="64">
        <f t="shared" si="22"/>
        <v>42125</v>
      </c>
    </row>
    <row r="539" spans="2:14" x14ac:dyDescent="0.25">
      <c r="B539" s="7">
        <v>2015</v>
      </c>
      <c r="C539" s="3">
        <v>6</v>
      </c>
      <c r="D539" s="4">
        <f t="shared" si="21"/>
        <v>42156</v>
      </c>
      <c r="E539" s="5">
        <v>-0.2</v>
      </c>
      <c r="F539" s="5">
        <v>-0.34</v>
      </c>
      <c r="G539" s="5">
        <v>1.24</v>
      </c>
      <c r="H539" s="5">
        <v>0.79</v>
      </c>
      <c r="I539" s="5">
        <v>0.84</v>
      </c>
      <c r="J539" s="5">
        <v>-0.28000000000000003</v>
      </c>
      <c r="K539" s="5">
        <v>0.39</v>
      </c>
      <c r="L539" s="5">
        <v>1.31</v>
      </c>
      <c r="M539" s="5">
        <v>1.2</v>
      </c>
      <c r="N539" s="64">
        <f t="shared" si="22"/>
        <v>42156</v>
      </c>
    </row>
    <row r="540" spans="2:14" x14ac:dyDescent="0.25">
      <c r="B540" s="7">
        <v>2015</v>
      </c>
      <c r="C540" s="3">
        <v>7</v>
      </c>
      <c r="D540" s="4">
        <f t="shared" si="23"/>
        <v>42186</v>
      </c>
      <c r="E540" s="5">
        <v>0.15</v>
      </c>
      <c r="F540" s="5">
        <v>0.25</v>
      </c>
      <c r="G540" s="5">
        <v>0.71</v>
      </c>
      <c r="H540" s="5">
        <v>0.72</v>
      </c>
      <c r="I540" s="5">
        <v>0.81</v>
      </c>
      <c r="J540" s="5">
        <v>-0.27</v>
      </c>
      <c r="K540" s="5">
        <v>0.37</v>
      </c>
      <c r="L540" s="5">
        <v>1.31</v>
      </c>
      <c r="M540" s="5">
        <v>1.18</v>
      </c>
      <c r="N540" s="64">
        <f t="shared" si="22"/>
        <v>42186</v>
      </c>
    </row>
    <row r="541" spans="2:14" x14ac:dyDescent="0.25">
      <c r="B541" s="7">
        <v>2015</v>
      </c>
      <c r="C541" s="3">
        <v>8</v>
      </c>
      <c r="D541" s="4">
        <f t="shared" si="21"/>
        <v>42217</v>
      </c>
      <c r="E541" s="5">
        <v>-0.05</v>
      </c>
      <c r="F541" s="5">
        <v>-0.63</v>
      </c>
      <c r="G541" s="5">
        <v>-0.02</v>
      </c>
      <c r="H541" s="5">
        <v>0.69</v>
      </c>
      <c r="I541" s="5">
        <v>0.78</v>
      </c>
      <c r="J541" s="5">
        <v>-0.26</v>
      </c>
      <c r="K541" s="5">
        <v>0.37</v>
      </c>
      <c r="L541" s="5">
        <v>1.32</v>
      </c>
      <c r="M541" s="5">
        <v>1.19</v>
      </c>
      <c r="N541" s="64">
        <f t="shared" si="22"/>
        <v>42217</v>
      </c>
    </row>
    <row r="542" spans="2:14" x14ac:dyDescent="0.25">
      <c r="B542" s="7">
        <v>2015</v>
      </c>
      <c r="C542" s="3">
        <v>9</v>
      </c>
      <c r="D542" s="4">
        <f t="shared" si="21"/>
        <v>42248</v>
      </c>
      <c r="E542" s="5">
        <v>-0.16</v>
      </c>
      <c r="F542" s="5">
        <v>-0.57999999999999996</v>
      </c>
      <c r="G542" s="5">
        <v>-0.6</v>
      </c>
      <c r="H542" s="5">
        <v>1.2</v>
      </c>
      <c r="I542" s="5">
        <v>0.76</v>
      </c>
      <c r="J542" s="5">
        <v>-0.25</v>
      </c>
      <c r="K542" s="5">
        <v>0.41</v>
      </c>
      <c r="L542" s="5">
        <v>1.27</v>
      </c>
      <c r="M542" s="5">
        <v>1.24</v>
      </c>
      <c r="N542" s="64">
        <f t="shared" si="22"/>
        <v>42248</v>
      </c>
    </row>
    <row r="543" spans="2:14" x14ac:dyDescent="0.25">
      <c r="B543" s="7">
        <v>2015</v>
      </c>
      <c r="C543" s="3">
        <v>10</v>
      </c>
      <c r="D543" s="4">
        <f t="shared" si="21"/>
        <v>42278</v>
      </c>
      <c r="E543" s="5">
        <v>0.66</v>
      </c>
      <c r="F543" s="5">
        <v>0.45</v>
      </c>
      <c r="G543" s="5">
        <v>0.36</v>
      </c>
      <c r="H543" s="5">
        <v>0.73</v>
      </c>
      <c r="I543" s="5">
        <v>0.77</v>
      </c>
      <c r="J543" s="5">
        <v>-0.16</v>
      </c>
      <c r="K543" s="5">
        <v>0.36</v>
      </c>
      <c r="L543" s="5">
        <v>1.32</v>
      </c>
      <c r="M543" s="5">
        <v>1.32</v>
      </c>
      <c r="N543" s="64">
        <f t="shared" si="22"/>
        <v>42278</v>
      </c>
    </row>
    <row r="544" spans="2:14" x14ac:dyDescent="0.25">
      <c r="B544" s="7">
        <v>2015</v>
      </c>
      <c r="C544" s="3">
        <v>11</v>
      </c>
      <c r="D544" s="4">
        <f t="shared" si="21"/>
        <v>42309</v>
      </c>
      <c r="E544" s="5">
        <v>-1.48</v>
      </c>
      <c r="F544" s="5">
        <v>-0.65</v>
      </c>
      <c r="G544" s="5">
        <v>-0.83</v>
      </c>
      <c r="H544" s="5">
        <v>-0.56000000000000005</v>
      </c>
      <c r="I544" s="5">
        <v>0.36</v>
      </c>
      <c r="J544" s="5">
        <v>-0.2</v>
      </c>
      <c r="K544" s="5">
        <v>0.01</v>
      </c>
      <c r="L544" s="5">
        <v>1.08</v>
      </c>
      <c r="M544" s="5">
        <v>1.34</v>
      </c>
      <c r="N544" s="64">
        <f t="shared" si="22"/>
        <v>42309</v>
      </c>
    </row>
    <row r="545" spans="2:14" x14ac:dyDescent="0.25">
      <c r="B545" s="7">
        <v>2015</v>
      </c>
      <c r="C545" s="3">
        <v>12</v>
      </c>
      <c r="D545" s="4">
        <f t="shared" si="21"/>
        <v>42339</v>
      </c>
      <c r="E545" s="5">
        <v>-1.8</v>
      </c>
      <c r="F545" s="5">
        <v>-1.84</v>
      </c>
      <c r="G545" s="5">
        <v>-1.91</v>
      </c>
      <c r="H545" s="5">
        <v>-1.89</v>
      </c>
      <c r="I545" s="5">
        <v>0</v>
      </c>
      <c r="J545" s="5">
        <v>-0.41</v>
      </c>
      <c r="K545" s="5">
        <v>-1.29</v>
      </c>
      <c r="L545" s="5">
        <v>0.64</v>
      </c>
      <c r="M545" s="5">
        <v>0.97</v>
      </c>
      <c r="N545" s="64">
        <f t="shared" si="22"/>
        <v>42339</v>
      </c>
    </row>
    <row r="546" spans="2:14" x14ac:dyDescent="0.25">
      <c r="B546" s="7">
        <v>2016</v>
      </c>
      <c r="C546" s="3">
        <v>1</v>
      </c>
      <c r="D546" s="4">
        <f t="shared" si="21"/>
        <v>42370</v>
      </c>
      <c r="E546" s="5">
        <v>0.06</v>
      </c>
      <c r="F546" s="5">
        <v>-1.61</v>
      </c>
      <c r="G546" s="5">
        <v>-1.53</v>
      </c>
      <c r="H546" s="5">
        <v>-1.48</v>
      </c>
      <c r="I546" s="5">
        <v>-0.7</v>
      </c>
      <c r="J546" s="5">
        <v>-0.19</v>
      </c>
      <c r="K546" s="5">
        <v>-1.1399999999999999</v>
      </c>
      <c r="L546" s="5">
        <v>-0.12</v>
      </c>
      <c r="M546" s="5">
        <v>0.91</v>
      </c>
      <c r="N546" s="64">
        <f t="shared" si="22"/>
        <v>42370</v>
      </c>
    </row>
    <row r="547" spans="2:14" x14ac:dyDescent="0.25">
      <c r="B547" s="7">
        <v>2016</v>
      </c>
      <c r="C547" s="3">
        <v>2</v>
      </c>
      <c r="D547" s="4">
        <f t="shared" si="21"/>
        <v>42401</v>
      </c>
      <c r="E547" s="5">
        <v>-1.3</v>
      </c>
      <c r="F547" s="5">
        <v>-1.46</v>
      </c>
      <c r="G547" s="5">
        <v>-1.78</v>
      </c>
      <c r="H547" s="5">
        <v>-1.88</v>
      </c>
      <c r="I547" s="5">
        <v>-1.58</v>
      </c>
      <c r="J547" s="5">
        <v>-0.33</v>
      </c>
      <c r="K547" s="5">
        <v>-1.26</v>
      </c>
      <c r="L547" s="5">
        <v>-0.48</v>
      </c>
      <c r="M547" s="5">
        <v>0.72</v>
      </c>
      <c r="N547" s="64">
        <f t="shared" si="22"/>
        <v>42401</v>
      </c>
    </row>
    <row r="548" spans="2:14" x14ac:dyDescent="0.25">
      <c r="B548" s="7">
        <v>2016</v>
      </c>
      <c r="C548" s="3">
        <v>3</v>
      </c>
      <c r="D548" s="4">
        <f t="shared" si="21"/>
        <v>42430</v>
      </c>
      <c r="E548" s="5">
        <v>0.42</v>
      </c>
      <c r="F548" s="5">
        <v>-0.44</v>
      </c>
      <c r="G548" s="5">
        <v>-1.54</v>
      </c>
      <c r="H548" s="5">
        <v>-1.59</v>
      </c>
      <c r="I548" s="5">
        <v>-1.73</v>
      </c>
      <c r="J548" s="5">
        <v>-0.17</v>
      </c>
      <c r="K548" s="5">
        <v>-1.03</v>
      </c>
      <c r="L548" s="5">
        <v>-0.44</v>
      </c>
      <c r="M548" s="5">
        <v>0.61</v>
      </c>
      <c r="N548" s="64">
        <f t="shared" si="22"/>
        <v>42430</v>
      </c>
    </row>
    <row r="549" spans="2:14" x14ac:dyDescent="0.25">
      <c r="B549" s="7">
        <v>2016</v>
      </c>
      <c r="C549" s="3">
        <v>4</v>
      </c>
      <c r="D549" s="4">
        <f t="shared" si="21"/>
        <v>42461</v>
      </c>
      <c r="E549" s="5">
        <v>-0.64</v>
      </c>
      <c r="F549" s="5">
        <v>-0.85</v>
      </c>
      <c r="G549" s="5">
        <v>-1.8</v>
      </c>
      <c r="H549" s="5">
        <v>-1.71</v>
      </c>
      <c r="I549" s="5">
        <v>-1.67</v>
      </c>
      <c r="J549" s="5">
        <v>-0.11</v>
      </c>
      <c r="K549" s="5">
        <v>-1.21</v>
      </c>
      <c r="L549" s="5">
        <v>-0.5</v>
      </c>
      <c r="M549" s="5">
        <v>0.5</v>
      </c>
      <c r="N549" s="64">
        <f t="shared" si="22"/>
        <v>42461</v>
      </c>
    </row>
    <row r="550" spans="2:14" x14ac:dyDescent="0.25">
      <c r="B550" s="7">
        <v>2016</v>
      </c>
      <c r="C550" s="3">
        <v>5</v>
      </c>
      <c r="D550" s="4">
        <f t="shared" si="21"/>
        <v>42491</v>
      </c>
      <c r="E550" s="5">
        <v>0.87</v>
      </c>
      <c r="F550" s="5">
        <v>0.19</v>
      </c>
      <c r="G550" s="5">
        <v>-1.2</v>
      </c>
      <c r="H550" s="5">
        <v>-1.55</v>
      </c>
      <c r="I550" s="5">
        <v>-1.63</v>
      </c>
      <c r="J550" s="5">
        <v>-0.39</v>
      </c>
      <c r="K550" s="5">
        <v>-1.23</v>
      </c>
      <c r="L550" s="5">
        <v>-0.47</v>
      </c>
      <c r="M550" s="5">
        <v>0.52</v>
      </c>
      <c r="N550" s="64">
        <f t="shared" si="22"/>
        <v>42491</v>
      </c>
    </row>
    <row r="551" spans="2:14" x14ac:dyDescent="0.25">
      <c r="B551" s="7">
        <v>2016</v>
      </c>
      <c r="C551" s="3">
        <v>6</v>
      </c>
      <c r="D551" s="4">
        <f t="shared" si="21"/>
        <v>42522</v>
      </c>
      <c r="E551" s="5">
        <v>-0.78</v>
      </c>
      <c r="F551" s="5">
        <v>-0.2</v>
      </c>
      <c r="G551" s="5">
        <v>-0.56000000000000005</v>
      </c>
      <c r="H551" s="5">
        <v>-1.64</v>
      </c>
      <c r="I551" s="5">
        <v>-1.67</v>
      </c>
      <c r="J551" s="5">
        <v>-0.47</v>
      </c>
      <c r="K551" s="5">
        <v>-1.22</v>
      </c>
      <c r="L551" s="5">
        <v>-0.5</v>
      </c>
      <c r="M551" s="5">
        <v>0.51</v>
      </c>
      <c r="N551" s="64">
        <f t="shared" si="22"/>
        <v>42522</v>
      </c>
    </row>
    <row r="552" spans="2:14" x14ac:dyDescent="0.25">
      <c r="B552" s="7">
        <v>2016</v>
      </c>
      <c r="C552" s="3">
        <v>7</v>
      </c>
      <c r="D552" s="4">
        <f t="shared" si="21"/>
        <v>42552</v>
      </c>
      <c r="E552" s="5">
        <v>0.14000000000000001</v>
      </c>
      <c r="F552" s="5">
        <v>0.47</v>
      </c>
      <c r="G552" s="5">
        <v>-0.77</v>
      </c>
      <c r="H552" s="5">
        <v>-1.78</v>
      </c>
      <c r="I552" s="5">
        <v>-1.67</v>
      </c>
      <c r="J552" s="5">
        <v>-0.49</v>
      </c>
      <c r="K552" s="5">
        <v>-1.21</v>
      </c>
      <c r="L552" s="5">
        <v>-0.52</v>
      </c>
      <c r="M552" s="5">
        <v>0.51</v>
      </c>
      <c r="N552" s="64">
        <f t="shared" si="22"/>
        <v>42552</v>
      </c>
    </row>
    <row r="553" spans="2:14" x14ac:dyDescent="0.25">
      <c r="B553" s="7">
        <v>2016</v>
      </c>
      <c r="C553" s="3">
        <v>8</v>
      </c>
      <c r="D553" s="4">
        <f t="shared" si="21"/>
        <v>42583</v>
      </c>
      <c r="E553" s="5">
        <v>-0.06</v>
      </c>
      <c r="F553" s="5">
        <v>-1.28</v>
      </c>
      <c r="G553" s="5">
        <v>0</v>
      </c>
      <c r="H553" s="5">
        <v>-1.31</v>
      </c>
      <c r="I553" s="5">
        <v>-1.65</v>
      </c>
      <c r="J553" s="5">
        <v>-0.5</v>
      </c>
      <c r="K553" s="5">
        <v>-1.2</v>
      </c>
      <c r="L553" s="5">
        <v>-0.51</v>
      </c>
      <c r="M553" s="5">
        <v>0.52</v>
      </c>
      <c r="N553" s="64">
        <f t="shared" si="22"/>
        <v>42583</v>
      </c>
    </row>
    <row r="554" spans="2:14" x14ac:dyDescent="0.25">
      <c r="B554" s="7">
        <v>2016</v>
      </c>
      <c r="C554" s="3">
        <v>9</v>
      </c>
      <c r="D554" s="4">
        <f t="shared" ref="D554:D556" si="24">DATE(B554,C554,1)</f>
        <v>42614</v>
      </c>
      <c r="E554" s="5">
        <v>0.65</v>
      </c>
      <c r="F554" s="5">
        <v>0.17</v>
      </c>
      <c r="G554" s="5">
        <v>-0.26</v>
      </c>
      <c r="H554" s="5">
        <v>-0.6</v>
      </c>
      <c r="I554" s="5">
        <v>-1.7</v>
      </c>
      <c r="J554" s="5">
        <v>-0.52</v>
      </c>
      <c r="K554" s="5">
        <v>-1.1200000000000001</v>
      </c>
      <c r="L554" s="5">
        <v>-0.43</v>
      </c>
      <c r="M554" s="5">
        <v>0.5</v>
      </c>
      <c r="N554" s="64">
        <f t="shared" si="22"/>
        <v>42614</v>
      </c>
    </row>
    <row r="555" spans="2:14" x14ac:dyDescent="0.25">
      <c r="B555" s="7">
        <v>2016</v>
      </c>
      <c r="C555" s="3">
        <v>10</v>
      </c>
      <c r="D555" s="4">
        <f t="shared" si="24"/>
        <v>42644</v>
      </c>
      <c r="E555" s="5">
        <v>0.17</v>
      </c>
      <c r="F555" s="5">
        <v>0.17</v>
      </c>
      <c r="G555" s="5">
        <v>0.24</v>
      </c>
      <c r="H555" s="5">
        <v>-0.72</v>
      </c>
      <c r="I555" s="5">
        <v>-1.81</v>
      </c>
      <c r="J555" s="5">
        <v>-0.56999999999999995</v>
      </c>
      <c r="K555" s="5">
        <v>-1.0900000000000001</v>
      </c>
      <c r="L555" s="5">
        <v>-0.52</v>
      </c>
      <c r="M555" s="5">
        <v>0.51</v>
      </c>
      <c r="N555" s="64">
        <f t="shared" si="22"/>
        <v>42644</v>
      </c>
    </row>
    <row r="556" spans="2:14" x14ac:dyDescent="0.25">
      <c r="B556" s="7">
        <v>2016</v>
      </c>
      <c r="C556" s="3">
        <v>11</v>
      </c>
      <c r="D556" s="4">
        <f t="shared" si="24"/>
        <v>42675</v>
      </c>
      <c r="E556" s="5">
        <v>-0.5</v>
      </c>
      <c r="F556" s="5">
        <v>-0.32</v>
      </c>
      <c r="G556" s="5">
        <v>-0.55000000000000004</v>
      </c>
      <c r="H556" s="5">
        <v>-0.33</v>
      </c>
      <c r="I556" s="5">
        <v>-1.43</v>
      </c>
      <c r="J556" s="5">
        <v>-0.69</v>
      </c>
      <c r="K556" s="5">
        <v>-1</v>
      </c>
      <c r="L556" s="5">
        <v>-0.73</v>
      </c>
      <c r="M556" s="5">
        <v>0.39</v>
      </c>
      <c r="N556" s="64">
        <f t="shared" si="22"/>
        <v>42675</v>
      </c>
    </row>
    <row r="557" spans="2:14" x14ac:dyDescent="0.25">
      <c r="B557" s="7">
        <v>2016</v>
      </c>
      <c r="C557" s="3">
        <v>12</v>
      </c>
      <c r="D557" s="4">
        <f t="shared" ref="D557:D565" si="25">DATE(B557,C557,1)</f>
        <v>42705</v>
      </c>
      <c r="E557" s="5">
        <v>0.9</v>
      </c>
      <c r="F557" s="5">
        <v>0.48</v>
      </c>
      <c r="G557" s="5">
        <v>0.44</v>
      </c>
      <c r="H557" s="5">
        <v>0.28000000000000003</v>
      </c>
      <c r="I557" s="5">
        <v>-0.14000000000000001</v>
      </c>
      <c r="J557" s="5">
        <v>-0.18</v>
      </c>
      <c r="K557" s="5">
        <v>-0.53</v>
      </c>
      <c r="L557" s="5">
        <v>-1.28</v>
      </c>
      <c r="M557" s="5">
        <v>0.45</v>
      </c>
      <c r="N557" s="64">
        <f t="shared" si="22"/>
        <v>42705</v>
      </c>
    </row>
    <row r="558" spans="2:14" x14ac:dyDescent="0.25">
      <c r="B558" s="7">
        <v>2017</v>
      </c>
      <c r="C558" s="3">
        <v>1</v>
      </c>
      <c r="D558" s="4">
        <f t="shared" si="25"/>
        <v>42736</v>
      </c>
      <c r="E558" s="5">
        <v>0.13</v>
      </c>
      <c r="F558" s="5">
        <v>0.4</v>
      </c>
      <c r="G558" s="5">
        <v>0.34</v>
      </c>
      <c r="H558" s="5">
        <v>0.37</v>
      </c>
      <c r="I558" s="5">
        <v>-0.12</v>
      </c>
      <c r="J558" s="5">
        <v>-0.64</v>
      </c>
      <c r="K558" s="5">
        <v>-0.32</v>
      </c>
      <c r="L558" s="5">
        <v>-1.1499999999999999</v>
      </c>
      <c r="M558" s="5">
        <v>-0.23</v>
      </c>
      <c r="N558" s="64">
        <f t="shared" si="22"/>
        <v>42736</v>
      </c>
    </row>
    <row r="559" spans="2:14" x14ac:dyDescent="0.25">
      <c r="B559" s="7">
        <v>2017</v>
      </c>
      <c r="C559" s="3">
        <v>2</v>
      </c>
      <c r="D559" s="4">
        <f t="shared" si="25"/>
        <v>42767</v>
      </c>
      <c r="E559" s="5">
        <v>-2.5499999999999998</v>
      </c>
      <c r="F559" s="5">
        <v>-0.02</v>
      </c>
      <c r="G559" s="5">
        <v>-0.27</v>
      </c>
      <c r="H559" s="5">
        <v>-0.36</v>
      </c>
      <c r="I559" s="5">
        <v>-0.3</v>
      </c>
      <c r="J559" s="5">
        <v>-1.36</v>
      </c>
      <c r="K559" s="5">
        <v>-0.56000000000000005</v>
      </c>
      <c r="L559" s="5">
        <v>-1.34</v>
      </c>
      <c r="M559" s="5">
        <v>-0.66</v>
      </c>
      <c r="N559" s="64">
        <f t="shared" si="22"/>
        <v>42767</v>
      </c>
    </row>
    <row r="560" spans="2:14" x14ac:dyDescent="0.25">
      <c r="B560" s="7">
        <v>2017</v>
      </c>
      <c r="C560" s="3">
        <v>3</v>
      </c>
      <c r="D560" s="4">
        <f t="shared" si="25"/>
        <v>42795</v>
      </c>
      <c r="E560" s="5">
        <v>0.52</v>
      </c>
      <c r="F560" s="5">
        <v>-0.63</v>
      </c>
      <c r="G560" s="5">
        <v>-0.17</v>
      </c>
      <c r="H560" s="5">
        <v>-0.19</v>
      </c>
      <c r="I560" s="5">
        <v>-0.28999999999999998</v>
      </c>
      <c r="J560" s="5">
        <v>-1.41</v>
      </c>
      <c r="K560" s="5">
        <v>-0.4</v>
      </c>
      <c r="L560" s="5">
        <v>-1.1200000000000001</v>
      </c>
      <c r="M560" s="5">
        <v>-0.61</v>
      </c>
      <c r="N560" s="64">
        <f t="shared" si="22"/>
        <v>42795</v>
      </c>
    </row>
    <row r="561" spans="2:14" x14ac:dyDescent="0.25">
      <c r="B561" s="7">
        <v>2017</v>
      </c>
      <c r="C561" s="3">
        <v>4</v>
      </c>
      <c r="D561" s="4">
        <f t="shared" si="25"/>
        <v>42826</v>
      </c>
      <c r="E561" s="5">
        <v>-0.64</v>
      </c>
      <c r="F561" s="5">
        <v>-1.24</v>
      </c>
      <c r="G561" s="5">
        <v>-0.28000000000000003</v>
      </c>
      <c r="H561" s="5">
        <v>-0.3</v>
      </c>
      <c r="I561" s="5">
        <v>-0.27</v>
      </c>
      <c r="J561" s="5">
        <v>-1.37</v>
      </c>
      <c r="K561" s="5">
        <v>-0.34</v>
      </c>
      <c r="L561" s="5">
        <v>-1.31</v>
      </c>
      <c r="M561" s="5">
        <v>-0.66</v>
      </c>
      <c r="N561" s="64">
        <f t="shared" si="22"/>
        <v>42826</v>
      </c>
    </row>
    <row r="562" spans="2:14" x14ac:dyDescent="0.25">
      <c r="B562" s="7">
        <v>2017</v>
      </c>
      <c r="C562" s="3">
        <v>5</v>
      </c>
      <c r="D562" s="4">
        <f>DATE(B562,C562,1)</f>
        <v>42856</v>
      </c>
      <c r="E562" s="5">
        <v>0.53</v>
      </c>
      <c r="F562" s="5">
        <v>0.13</v>
      </c>
      <c r="G562" s="5">
        <v>-0.03</v>
      </c>
      <c r="H562" s="5">
        <v>-0.26</v>
      </c>
      <c r="I562" s="5">
        <v>-0.34</v>
      </c>
      <c r="J562" s="5">
        <v>-1.38</v>
      </c>
      <c r="K562" s="5">
        <v>-0.62</v>
      </c>
      <c r="L562" s="5">
        <v>-1.37</v>
      </c>
      <c r="M562" s="5">
        <v>-0.66</v>
      </c>
      <c r="N562" s="64">
        <f t="shared" si="22"/>
        <v>42856</v>
      </c>
    </row>
    <row r="563" spans="2:14" x14ac:dyDescent="0.25">
      <c r="B563" s="7">
        <v>2017</v>
      </c>
      <c r="C563" s="3">
        <v>6</v>
      </c>
      <c r="D563" s="4">
        <f>DATE(B563,C563,1)</f>
        <v>42887</v>
      </c>
      <c r="E563" s="5">
        <v>-0.56999999999999995</v>
      </c>
      <c r="F563" s="5">
        <v>-0.44</v>
      </c>
      <c r="G563" s="5">
        <v>-0.83</v>
      </c>
      <c r="H563" s="5">
        <v>-0.33</v>
      </c>
      <c r="I563" s="5">
        <v>-0.33</v>
      </c>
      <c r="J563" s="5">
        <v>-1.38</v>
      </c>
      <c r="K563" s="5">
        <v>-0.68</v>
      </c>
      <c r="L563" s="5">
        <v>-1.36</v>
      </c>
      <c r="M563" s="5">
        <v>-0.69</v>
      </c>
      <c r="N563" s="64">
        <f>D563</f>
        <v>42887</v>
      </c>
    </row>
    <row r="564" spans="2:14" x14ac:dyDescent="0.25">
      <c r="B564" s="7">
        <v>2017</v>
      </c>
      <c r="C564" s="3">
        <v>7</v>
      </c>
      <c r="D564" s="4">
        <f>DATE(B564,C564,1)</f>
        <v>42917</v>
      </c>
      <c r="E564" s="5">
        <v>-0.03</v>
      </c>
      <c r="F564" s="5">
        <v>0.09</v>
      </c>
      <c r="G564" s="5">
        <v>-1.28</v>
      </c>
      <c r="H564" s="5">
        <v>-0.32</v>
      </c>
      <c r="I564" s="5">
        <v>-0.34</v>
      </c>
      <c r="J564" s="5">
        <v>-1.38</v>
      </c>
      <c r="K564" s="5">
        <v>-0.7</v>
      </c>
      <c r="L564" s="5">
        <v>-1.36</v>
      </c>
      <c r="M564" s="5">
        <v>-0.71</v>
      </c>
      <c r="N564" s="64">
        <f t="shared" si="22"/>
        <v>42917</v>
      </c>
    </row>
    <row r="565" spans="2:14" x14ac:dyDescent="0.25">
      <c r="B565" s="7">
        <v>2017</v>
      </c>
      <c r="C565" s="3">
        <v>8</v>
      </c>
      <c r="D565" s="4">
        <f t="shared" si="25"/>
        <v>42948</v>
      </c>
      <c r="E565" s="5">
        <v>0.18</v>
      </c>
      <c r="F565" s="5">
        <v>-0.99</v>
      </c>
      <c r="G565" s="5">
        <v>-0.04</v>
      </c>
      <c r="H565" s="5">
        <v>-0.1</v>
      </c>
      <c r="I565" s="5">
        <v>-0.33</v>
      </c>
      <c r="J565" s="5">
        <v>-1.36</v>
      </c>
      <c r="K565" s="5">
        <v>-0.71</v>
      </c>
      <c r="L565" s="5">
        <v>-1.35</v>
      </c>
      <c r="M565" s="5">
        <v>-0.7</v>
      </c>
      <c r="N565" s="64">
        <f t="shared" si="22"/>
        <v>42948</v>
      </c>
    </row>
    <row r="566" spans="2:14" x14ac:dyDescent="0.25">
      <c r="B566" s="7">
        <v>2017</v>
      </c>
      <c r="C566" s="3">
        <v>9</v>
      </c>
      <c r="D566" s="4">
        <f t="shared" ref="D566:D567" si="26">DATE(B566,C566,1)</f>
        <v>42979</v>
      </c>
      <c r="E566" s="5">
        <v>-0.43</v>
      </c>
      <c r="F566" s="5">
        <v>-0.76</v>
      </c>
      <c r="G566" s="5">
        <v>-0.74</v>
      </c>
      <c r="H566" s="5">
        <v>-0.95</v>
      </c>
      <c r="I566" s="5">
        <v>-0.41</v>
      </c>
      <c r="J566" s="5">
        <v>-1.4</v>
      </c>
      <c r="K566" s="5">
        <v>-0.71</v>
      </c>
      <c r="L566" s="5">
        <v>-1.27</v>
      </c>
      <c r="M566" s="5">
        <v>-0.69</v>
      </c>
      <c r="N566" s="64">
        <f t="shared" si="22"/>
        <v>42979</v>
      </c>
    </row>
    <row r="567" spans="2:14" x14ac:dyDescent="0.25">
      <c r="B567" s="7">
        <v>2017</v>
      </c>
      <c r="C567" s="3">
        <v>10</v>
      </c>
      <c r="D567" s="4">
        <f t="shared" si="26"/>
        <v>43009</v>
      </c>
      <c r="E567" s="5">
        <v>0.65</v>
      </c>
      <c r="F567" s="5">
        <v>0.45</v>
      </c>
      <c r="G567" s="5">
        <v>0.28000000000000003</v>
      </c>
      <c r="H567" s="5">
        <v>-1.01</v>
      </c>
      <c r="I567" s="5">
        <v>-0.27</v>
      </c>
      <c r="J567" s="5">
        <v>-1.36</v>
      </c>
      <c r="K567" s="5">
        <v>-0.67</v>
      </c>
      <c r="L567" s="5">
        <v>-1.18</v>
      </c>
      <c r="M567" s="5">
        <v>-0.72</v>
      </c>
      <c r="N567" s="64">
        <f t="shared" si="22"/>
        <v>43009</v>
      </c>
    </row>
    <row r="568" spans="2:14" x14ac:dyDescent="0.25">
      <c r="B568" s="7">
        <v>2017</v>
      </c>
      <c r="C568" s="3">
        <v>11</v>
      </c>
      <c r="D568" s="4">
        <f t="shared" ref="D568" si="27">DATE(B568,C568,1)</f>
        <v>43040</v>
      </c>
      <c r="E568" s="5">
        <v>0.43</v>
      </c>
      <c r="F568" s="5">
        <v>0.48</v>
      </c>
      <c r="G568" s="5">
        <v>0.33</v>
      </c>
      <c r="H568" s="5">
        <v>0.23</v>
      </c>
      <c r="I568" s="5">
        <v>0.03</v>
      </c>
      <c r="J568" s="5">
        <v>-0.95</v>
      </c>
      <c r="K568" s="5">
        <v>-0.62</v>
      </c>
      <c r="L568" s="5">
        <v>-0.95</v>
      </c>
      <c r="M568" s="5">
        <v>-0.79</v>
      </c>
      <c r="N568" s="64">
        <f t="shared" si="22"/>
        <v>43040</v>
      </c>
    </row>
    <row r="569" spans="2:14" x14ac:dyDescent="0.25">
      <c r="B569" s="7">
        <v>2017</v>
      </c>
      <c r="C569" s="3">
        <v>12</v>
      </c>
      <c r="D569" s="4">
        <f t="shared" ref="D569:D570" si="28">DATE(B569,C569,1)</f>
        <v>43070</v>
      </c>
      <c r="E569" s="5">
        <v>-0.85</v>
      </c>
      <c r="F569" s="5">
        <v>-0.35</v>
      </c>
      <c r="G569" s="5">
        <v>-0.46</v>
      </c>
      <c r="H569" s="5">
        <v>-0.64</v>
      </c>
      <c r="I569" s="5">
        <v>-0.91</v>
      </c>
      <c r="J569" s="5">
        <v>-0.82</v>
      </c>
      <c r="K569" s="5">
        <v>-0.79</v>
      </c>
      <c r="L569" s="5">
        <v>-1.03</v>
      </c>
      <c r="M569" s="5">
        <v>-1.72</v>
      </c>
      <c r="N569" s="64">
        <f t="shared" si="22"/>
        <v>43070</v>
      </c>
    </row>
    <row r="570" spans="2:14" x14ac:dyDescent="0.25">
      <c r="B570" s="7">
        <v>2018</v>
      </c>
      <c r="C570" s="3">
        <v>1</v>
      </c>
      <c r="D570" s="4">
        <f t="shared" si="28"/>
        <v>43101</v>
      </c>
      <c r="E570" s="5">
        <v>1</v>
      </c>
      <c r="F570" s="5">
        <v>0.2</v>
      </c>
      <c r="G570" s="5">
        <v>0.22</v>
      </c>
      <c r="H570" s="5">
        <v>0.19</v>
      </c>
      <c r="I570" s="5">
        <v>-0.43</v>
      </c>
      <c r="J570" s="5">
        <v>-0.45</v>
      </c>
      <c r="K570" s="5">
        <v>-0.9</v>
      </c>
      <c r="L570" s="5">
        <v>-0.59</v>
      </c>
      <c r="M570" s="5">
        <v>-1.31</v>
      </c>
      <c r="N570" s="64">
        <f t="shared" si="22"/>
        <v>43101</v>
      </c>
    </row>
    <row r="571" spans="2:14" x14ac:dyDescent="0.25">
      <c r="B571" s="7">
        <v>2018</v>
      </c>
      <c r="C571" s="3">
        <v>2</v>
      </c>
      <c r="D571" s="4">
        <f t="shared" ref="D571:D602" si="29">DATE(B571,C571,1)</f>
        <v>43132</v>
      </c>
      <c r="E571" s="5">
        <v>0.04</v>
      </c>
      <c r="F571" s="5">
        <v>0.05</v>
      </c>
      <c r="G571" s="5">
        <v>0.18</v>
      </c>
      <c r="H571" s="5">
        <v>0.11</v>
      </c>
      <c r="I571" s="5">
        <v>0.09</v>
      </c>
      <c r="J571" s="5">
        <v>-0.22</v>
      </c>
      <c r="K571" s="5">
        <v>-1.17</v>
      </c>
      <c r="L571" s="5">
        <v>-0.52</v>
      </c>
      <c r="M571" s="5">
        <v>-1.25</v>
      </c>
      <c r="N571" s="64">
        <f t="shared" si="22"/>
        <v>43132</v>
      </c>
    </row>
    <row r="572" spans="2:14" x14ac:dyDescent="0.25">
      <c r="B572" s="7">
        <v>2018</v>
      </c>
      <c r="C572" s="3">
        <v>3</v>
      </c>
      <c r="D572" s="4">
        <f t="shared" si="29"/>
        <v>43160</v>
      </c>
      <c r="E572" s="5">
        <v>-0.46</v>
      </c>
      <c r="F572" s="5">
        <v>0.43</v>
      </c>
      <c r="G572" s="5">
        <v>0.01</v>
      </c>
      <c r="H572" s="5">
        <v>-0.06</v>
      </c>
      <c r="I572" s="5">
        <v>-0.22</v>
      </c>
      <c r="J572" s="5">
        <v>-0.42</v>
      </c>
      <c r="K572" s="5">
        <v>-1.38</v>
      </c>
      <c r="L572" s="5">
        <v>-0.53</v>
      </c>
      <c r="M572" s="5">
        <v>-1.19</v>
      </c>
      <c r="N572" s="64">
        <f t="shared" si="22"/>
        <v>43160</v>
      </c>
    </row>
    <row r="573" spans="2:14" x14ac:dyDescent="0.25">
      <c r="B573" s="7">
        <v>2018</v>
      </c>
      <c r="C573" s="3">
        <v>4</v>
      </c>
      <c r="D573" s="4">
        <f t="shared" si="29"/>
        <v>43191</v>
      </c>
      <c r="E573" s="5">
        <v>-1.29</v>
      </c>
      <c r="F573" s="5">
        <v>-0.82</v>
      </c>
      <c r="G573" s="5">
        <v>-0.28999999999999998</v>
      </c>
      <c r="H573" s="5">
        <v>-0.24</v>
      </c>
      <c r="I573" s="5">
        <v>-0.26</v>
      </c>
      <c r="J573" s="5">
        <v>-0.44</v>
      </c>
      <c r="K573" s="5">
        <v>-1.4</v>
      </c>
      <c r="L573" s="5">
        <v>-0.53</v>
      </c>
      <c r="M573" s="5">
        <v>-1.4</v>
      </c>
      <c r="N573" s="64">
        <f t="shared" si="22"/>
        <v>43191</v>
      </c>
    </row>
    <row r="574" spans="2:14" x14ac:dyDescent="0.25">
      <c r="B574" s="7">
        <v>2018</v>
      </c>
      <c r="C574" s="3">
        <v>5</v>
      </c>
      <c r="D574" s="4">
        <f t="shared" si="29"/>
        <v>43221</v>
      </c>
      <c r="E574" s="5">
        <v>0.96</v>
      </c>
      <c r="F574" s="5">
        <v>-0.67</v>
      </c>
      <c r="G574" s="5">
        <v>-0.26</v>
      </c>
      <c r="H574" s="5">
        <v>-0.12</v>
      </c>
      <c r="I574" s="5">
        <v>-0.19</v>
      </c>
      <c r="J574" s="5">
        <v>-0.43</v>
      </c>
      <c r="K574" s="5">
        <v>-1.35</v>
      </c>
      <c r="L574" s="5">
        <v>-0.74</v>
      </c>
      <c r="M574" s="5">
        <v>-1.42</v>
      </c>
      <c r="N574" s="64">
        <f t="shared" si="22"/>
        <v>43221</v>
      </c>
    </row>
    <row r="575" spans="2:14" x14ac:dyDescent="0.25">
      <c r="B575" s="7">
        <v>2018</v>
      </c>
      <c r="C575" s="3">
        <v>6</v>
      </c>
      <c r="D575" s="4">
        <f t="shared" si="29"/>
        <v>43252</v>
      </c>
      <c r="E575" s="93">
        <v>2.39</v>
      </c>
      <c r="F575" s="93">
        <v>0.63</v>
      </c>
      <c r="G575" s="93">
        <v>0.56000000000000005</v>
      </c>
      <c r="H575" s="93">
        <v>0.12</v>
      </c>
      <c r="I575" s="93">
        <v>0.06</v>
      </c>
      <c r="J575" s="93">
        <v>-0.25</v>
      </c>
      <c r="K575" s="93">
        <v>-1.19</v>
      </c>
      <c r="L575" s="93">
        <v>-0.66</v>
      </c>
      <c r="M575" s="5">
        <v>-1.28</v>
      </c>
      <c r="N575" s="64">
        <f t="shared" si="22"/>
        <v>43252</v>
      </c>
    </row>
    <row r="576" spans="2:14" x14ac:dyDescent="0.25">
      <c r="B576" s="7">
        <v>2018</v>
      </c>
      <c r="C576" s="3">
        <v>7</v>
      </c>
      <c r="D576" s="4">
        <f t="shared" si="29"/>
        <v>43282</v>
      </c>
      <c r="E576" s="93">
        <v>0</v>
      </c>
      <c r="F576" s="93">
        <v>1.65</v>
      </c>
      <c r="G576" s="93">
        <v>-0.16</v>
      </c>
      <c r="H576" s="93">
        <v>0.01</v>
      </c>
      <c r="I576" s="93">
        <v>0.06</v>
      </c>
      <c r="J576" s="93">
        <v>-0.25</v>
      </c>
      <c r="K576" s="93">
        <v>-1.19</v>
      </c>
      <c r="L576" s="93">
        <v>-0.68</v>
      </c>
      <c r="M576" s="93">
        <v>-1.28</v>
      </c>
      <c r="N576" s="64">
        <f t="shared" si="22"/>
        <v>43282</v>
      </c>
    </row>
    <row r="577" spans="2:14" x14ac:dyDescent="0.25">
      <c r="B577" s="7">
        <v>2018</v>
      </c>
      <c r="C577" s="3">
        <v>8</v>
      </c>
      <c r="D577" s="4">
        <f t="shared" si="29"/>
        <v>43313</v>
      </c>
      <c r="E577" s="93">
        <v>-0.08</v>
      </c>
      <c r="F577" s="93">
        <v>1.85</v>
      </c>
      <c r="G577" s="93">
        <v>-0.14000000000000001</v>
      </c>
      <c r="H577" s="93">
        <v>-7.0000000000000007E-2</v>
      </c>
      <c r="I577" s="93">
        <v>0.06</v>
      </c>
      <c r="J577" s="93">
        <v>-0.24</v>
      </c>
      <c r="K577" s="93">
        <v>-1.19</v>
      </c>
      <c r="L577" s="93">
        <v>-0.69</v>
      </c>
      <c r="M577" s="93">
        <v>-1.27</v>
      </c>
      <c r="N577" s="64">
        <f t="shared" si="22"/>
        <v>43313</v>
      </c>
    </row>
    <row r="578" spans="2:14" x14ac:dyDescent="0.25">
      <c r="B578" s="7">
        <v>2018</v>
      </c>
      <c r="C578" s="3">
        <v>9</v>
      </c>
      <c r="D578" s="4">
        <f t="shared" si="29"/>
        <v>43344</v>
      </c>
      <c r="E578" s="93">
        <v>1.01</v>
      </c>
      <c r="F578" s="93">
        <v>0.45</v>
      </c>
      <c r="G578" s="93">
        <v>0.64</v>
      </c>
      <c r="H578" s="93">
        <v>0.57999999999999996</v>
      </c>
      <c r="I578" s="93">
        <v>0.13</v>
      </c>
      <c r="J578" s="93">
        <v>-0.22</v>
      </c>
      <c r="K578" s="93">
        <v>-1.1000000000000001</v>
      </c>
      <c r="L578" s="93">
        <v>-0.63</v>
      </c>
      <c r="M578" s="93">
        <v>-1.24</v>
      </c>
      <c r="N578" s="64">
        <f t="shared" si="22"/>
        <v>43344</v>
      </c>
    </row>
    <row r="579" spans="2:14" x14ac:dyDescent="0.25">
      <c r="B579" s="7">
        <v>2018</v>
      </c>
      <c r="C579" s="3">
        <v>10</v>
      </c>
      <c r="D579" s="4">
        <f t="shared" si="29"/>
        <v>43374</v>
      </c>
      <c r="E579" s="93">
        <v>0.75</v>
      </c>
      <c r="F579" s="93">
        <v>0.79</v>
      </c>
      <c r="G579" s="93">
        <v>1.41</v>
      </c>
      <c r="H579" s="93">
        <v>0.13</v>
      </c>
      <c r="I579" s="93">
        <v>0.16</v>
      </c>
      <c r="J579" s="93">
        <v>-0.12</v>
      </c>
      <c r="K579" s="93">
        <v>-1.06</v>
      </c>
      <c r="L579" s="93">
        <v>-0.59</v>
      </c>
      <c r="M579" s="93">
        <v>-1.1399999999999999</v>
      </c>
      <c r="N579" s="64">
        <f t="shared" si="22"/>
        <v>43374</v>
      </c>
    </row>
    <row r="580" spans="2:14" x14ac:dyDescent="0.25">
      <c r="B580" s="7">
        <v>2018</v>
      </c>
      <c r="C580" s="3">
        <v>11</v>
      </c>
      <c r="D580" s="4">
        <f t="shared" si="29"/>
        <v>43405</v>
      </c>
      <c r="E580" s="93">
        <v>0.41</v>
      </c>
      <c r="F580" s="93">
        <v>0.67</v>
      </c>
      <c r="G580" s="93">
        <v>1</v>
      </c>
      <c r="H580" s="93">
        <v>0.33</v>
      </c>
      <c r="I580" s="93">
        <v>0.15</v>
      </c>
      <c r="J580" s="93">
        <v>7.0000000000000007E-2</v>
      </c>
      <c r="K580" s="93">
        <v>-0.76</v>
      </c>
      <c r="L580" s="93">
        <v>-0.55000000000000004</v>
      </c>
      <c r="M580" s="93">
        <v>-0.94</v>
      </c>
      <c r="N580" s="64">
        <f t="shared" si="22"/>
        <v>43405</v>
      </c>
    </row>
    <row r="581" spans="2:14" x14ac:dyDescent="0.25">
      <c r="B581" s="7">
        <v>2018</v>
      </c>
      <c r="C581" s="3">
        <v>12</v>
      </c>
      <c r="D581" s="4">
        <f t="shared" si="29"/>
        <v>43435</v>
      </c>
      <c r="E581" s="93">
        <v>1.33</v>
      </c>
      <c r="F581" s="93">
        <v>1.39</v>
      </c>
      <c r="G581" s="93">
        <v>1.36</v>
      </c>
      <c r="H581" s="93">
        <v>1.41</v>
      </c>
      <c r="I581" s="93">
        <v>1.2</v>
      </c>
      <c r="J581" s="93">
        <v>0.28999999999999998</v>
      </c>
      <c r="K581" s="93">
        <v>0.09</v>
      </c>
      <c r="L581" s="93">
        <v>-0.01</v>
      </c>
      <c r="M581" s="93">
        <v>-0.33</v>
      </c>
      <c r="N581" s="64">
        <f>D581</f>
        <v>43435</v>
      </c>
    </row>
    <row r="582" spans="2:14" x14ac:dyDescent="0.25">
      <c r="B582" s="7">
        <v>2019</v>
      </c>
      <c r="C582" s="92">
        <v>1</v>
      </c>
      <c r="D582" s="4">
        <f t="shared" si="29"/>
        <v>43466</v>
      </c>
      <c r="E582" s="93">
        <v>1.89</v>
      </c>
      <c r="F582" s="93">
        <v>2.04</v>
      </c>
      <c r="G582" s="93">
        <v>2.19</v>
      </c>
      <c r="H582" s="93">
        <v>2.39</v>
      </c>
      <c r="I582" s="93">
        <v>1.76</v>
      </c>
      <c r="J582" s="93">
        <v>1.05</v>
      </c>
      <c r="K582" s="93">
        <v>0.78</v>
      </c>
      <c r="L582" s="93">
        <v>0.27</v>
      </c>
      <c r="M582" s="96">
        <v>0.42</v>
      </c>
      <c r="N582" s="64">
        <f t="shared" si="22"/>
        <v>43466</v>
      </c>
    </row>
    <row r="583" spans="2:14" x14ac:dyDescent="0.25">
      <c r="B583" s="7">
        <v>2019</v>
      </c>
      <c r="C583" s="92">
        <v>2</v>
      </c>
      <c r="D583" s="4">
        <f t="shared" si="29"/>
        <v>43497</v>
      </c>
      <c r="E583" s="93">
        <v>0.85</v>
      </c>
      <c r="F583" s="93">
        <v>2.02</v>
      </c>
      <c r="G583" s="93">
        <v>2.13</v>
      </c>
      <c r="H583" s="93">
        <v>2.2599999999999998</v>
      </c>
      <c r="I583" s="93">
        <v>1.9</v>
      </c>
      <c r="J583" s="93">
        <v>1.38</v>
      </c>
      <c r="K583" s="93">
        <v>1.01</v>
      </c>
      <c r="L583" s="93">
        <v>0.16</v>
      </c>
      <c r="M583" s="5">
        <v>0.57999999999999996</v>
      </c>
      <c r="N583" s="64">
        <f t="shared" si="22"/>
        <v>43497</v>
      </c>
    </row>
    <row r="584" spans="2:14" x14ac:dyDescent="0.25">
      <c r="B584" s="7">
        <v>2019</v>
      </c>
      <c r="C584" s="92">
        <v>3</v>
      </c>
      <c r="D584" s="4">
        <f t="shared" si="29"/>
        <v>43525</v>
      </c>
      <c r="E584" s="93">
        <v>1.07</v>
      </c>
      <c r="F584" s="93">
        <v>2.0499999999999998</v>
      </c>
      <c r="G584" s="93">
        <v>2.34</v>
      </c>
      <c r="H584" s="93">
        <v>2.2999999999999998</v>
      </c>
      <c r="I584" s="93">
        <v>2.4</v>
      </c>
      <c r="J584" s="93">
        <v>1.68</v>
      </c>
      <c r="K584" s="93">
        <v>1.25</v>
      </c>
      <c r="L584" s="93">
        <v>0.32</v>
      </c>
      <c r="M584" s="5">
        <v>0.83</v>
      </c>
      <c r="N584" s="64">
        <f t="shared" si="22"/>
        <v>43525</v>
      </c>
    </row>
    <row r="585" spans="2:14" x14ac:dyDescent="0.25">
      <c r="B585" s="7">
        <v>2019</v>
      </c>
      <c r="C585" s="92">
        <v>4</v>
      </c>
      <c r="D585" s="4">
        <f t="shared" si="29"/>
        <v>43556</v>
      </c>
      <c r="E585" s="93">
        <v>0.44</v>
      </c>
      <c r="F585" s="93">
        <v>1.17</v>
      </c>
      <c r="G585" s="93">
        <v>2.21</v>
      </c>
      <c r="H585" s="93">
        <v>2.33</v>
      </c>
      <c r="I585" s="93">
        <v>2.4900000000000002</v>
      </c>
      <c r="J585" s="93">
        <v>1.75</v>
      </c>
      <c r="K585" s="93">
        <v>1.33</v>
      </c>
      <c r="L585" s="93">
        <v>0.42</v>
      </c>
      <c r="M585" s="5">
        <v>0.97</v>
      </c>
      <c r="N585" s="64">
        <f t="shared" si="22"/>
        <v>43556</v>
      </c>
    </row>
    <row r="586" spans="2:14" x14ac:dyDescent="0.25">
      <c r="B586" s="7">
        <v>2019</v>
      </c>
      <c r="C586" s="92">
        <v>5</v>
      </c>
      <c r="D586" s="4">
        <f t="shared" si="29"/>
        <v>43586</v>
      </c>
      <c r="E586" s="93">
        <v>-1.1399999999999999</v>
      </c>
      <c r="F586" s="93">
        <v>0.73</v>
      </c>
      <c r="G586" s="93">
        <v>2.12</v>
      </c>
      <c r="H586" s="93">
        <v>2.2599999999999998</v>
      </c>
      <c r="I586" s="93">
        <v>2.39</v>
      </c>
      <c r="J586" s="93">
        <v>1.68</v>
      </c>
      <c r="K586" s="93">
        <v>1.23</v>
      </c>
      <c r="L586" s="93">
        <v>0.34</v>
      </c>
      <c r="M586" s="5">
        <v>0.7</v>
      </c>
      <c r="N586" s="64">
        <f t="shared" si="22"/>
        <v>43586</v>
      </c>
    </row>
    <row r="587" spans="2:14" x14ac:dyDescent="0.25">
      <c r="B587" s="7">
        <v>2019</v>
      </c>
      <c r="C587" s="92">
        <v>6</v>
      </c>
      <c r="D587" s="4">
        <f t="shared" si="29"/>
        <v>43617</v>
      </c>
      <c r="E587" s="93">
        <v>1.71</v>
      </c>
      <c r="F587" s="93">
        <v>0.34</v>
      </c>
      <c r="G587" s="93">
        <v>2.0499999999999998</v>
      </c>
      <c r="H587" s="93">
        <v>2.39</v>
      </c>
      <c r="I587" s="93">
        <v>2.35</v>
      </c>
      <c r="J587" s="93">
        <v>1.76</v>
      </c>
      <c r="K587" s="93">
        <v>1.31</v>
      </c>
      <c r="L587" s="93">
        <v>0.42</v>
      </c>
      <c r="M587" s="5">
        <v>0.73</v>
      </c>
      <c r="N587" s="64">
        <f t="shared" si="22"/>
        <v>43617</v>
      </c>
    </row>
    <row r="588" spans="2:14" x14ac:dyDescent="0.25">
      <c r="B588" s="7">
        <v>2019</v>
      </c>
      <c r="C588" s="92">
        <v>7</v>
      </c>
      <c r="D588" s="4">
        <f t="shared" si="29"/>
        <v>43647</v>
      </c>
      <c r="E588" s="93">
        <v>0.17</v>
      </c>
      <c r="F588" s="93">
        <v>0.15</v>
      </c>
      <c r="G588" s="93">
        <v>1.1599999999999999</v>
      </c>
      <c r="H588" s="93">
        <v>2.27</v>
      </c>
      <c r="I588" s="93">
        <v>2.36</v>
      </c>
      <c r="J588" s="93">
        <v>1.75</v>
      </c>
      <c r="K588" s="93">
        <v>1.31</v>
      </c>
      <c r="L588" s="93">
        <v>0.42</v>
      </c>
      <c r="M588" s="5">
        <v>0.71</v>
      </c>
      <c r="N588" s="64">
        <f t="shared" si="22"/>
        <v>43647</v>
      </c>
    </row>
    <row r="589" spans="2:14" x14ac:dyDescent="0.25">
      <c r="B589" s="7">
        <v>2019</v>
      </c>
      <c r="C589" s="92">
        <v>8</v>
      </c>
      <c r="D589" s="4">
        <f t="shared" si="29"/>
        <v>43678</v>
      </c>
      <c r="E589" s="93">
        <v>1.76</v>
      </c>
      <c r="F589" s="93">
        <v>1.81</v>
      </c>
      <c r="G589" s="93">
        <v>1.0900000000000001</v>
      </c>
      <c r="H589" s="93">
        <v>2.2599999999999998</v>
      </c>
      <c r="I589" s="93">
        <v>2.39</v>
      </c>
      <c r="J589" s="93">
        <v>1.78</v>
      </c>
      <c r="K589" s="93">
        <v>1.35</v>
      </c>
      <c r="L589" s="93">
        <v>0.46</v>
      </c>
      <c r="M589" s="5">
        <v>0.74</v>
      </c>
      <c r="N589" s="64">
        <f t="shared" si="22"/>
        <v>43678</v>
      </c>
    </row>
    <row r="590" spans="2:14" x14ac:dyDescent="0.25">
      <c r="B590" s="7">
        <v>2019</v>
      </c>
      <c r="C590" s="92">
        <v>9</v>
      </c>
      <c r="D590" s="4">
        <f t="shared" si="29"/>
        <v>43709</v>
      </c>
      <c r="E590" s="93">
        <v>0.28999999999999998</v>
      </c>
      <c r="F590" s="93">
        <v>0.81</v>
      </c>
      <c r="G590" s="93">
        <v>0.48</v>
      </c>
      <c r="H590" s="93">
        <v>2.13</v>
      </c>
      <c r="I590" s="93">
        <v>2.4700000000000002</v>
      </c>
      <c r="J590" s="93">
        <v>1.86</v>
      </c>
      <c r="K590" s="93">
        <v>1.36</v>
      </c>
      <c r="L590" s="93">
        <v>0.51</v>
      </c>
      <c r="M590" s="5">
        <v>0.76</v>
      </c>
      <c r="N590" s="64">
        <f t="shared" si="22"/>
        <v>43709</v>
      </c>
    </row>
    <row r="591" spans="2:14" x14ac:dyDescent="0.25">
      <c r="B591" s="7">
        <v>2019</v>
      </c>
      <c r="C591" s="92">
        <v>10</v>
      </c>
      <c r="D591" s="4">
        <f t="shared" si="29"/>
        <v>43739</v>
      </c>
      <c r="E591" s="93">
        <v>0.43</v>
      </c>
      <c r="F591" s="93">
        <v>0.61</v>
      </c>
      <c r="G591" s="93">
        <v>0.45</v>
      </c>
      <c r="H591" s="93">
        <v>1.21</v>
      </c>
      <c r="I591" s="93">
        <v>2.36</v>
      </c>
      <c r="J591" s="93">
        <v>1.78</v>
      </c>
      <c r="K591" s="93">
        <v>1.37</v>
      </c>
      <c r="L591" s="93">
        <v>0.47</v>
      </c>
      <c r="M591" s="5">
        <v>0.73</v>
      </c>
      <c r="N591" s="64">
        <f t="shared" si="22"/>
        <v>43739</v>
      </c>
    </row>
    <row r="592" spans="2:14" x14ac:dyDescent="0.25">
      <c r="B592" s="7">
        <v>2019</v>
      </c>
      <c r="C592" s="92">
        <v>11</v>
      </c>
      <c r="D592" s="4">
        <f t="shared" si="29"/>
        <v>43770</v>
      </c>
      <c r="E592" s="93">
        <v>-0.86</v>
      </c>
      <c r="F592" s="93">
        <v>-0.43</v>
      </c>
      <c r="G592" s="93">
        <v>0.03</v>
      </c>
      <c r="H592" s="93">
        <v>0.42</v>
      </c>
      <c r="I592" s="93">
        <v>2.02</v>
      </c>
      <c r="J592" s="93">
        <v>1.54</v>
      </c>
      <c r="K592" s="93">
        <v>1.29</v>
      </c>
      <c r="L592" s="93">
        <v>0.51</v>
      </c>
      <c r="M592" s="5">
        <v>0.57999999999999996</v>
      </c>
      <c r="N592" s="64">
        <f t="shared" si="22"/>
        <v>43770</v>
      </c>
    </row>
    <row r="593" spans="1:14" x14ac:dyDescent="0.25">
      <c r="B593" s="7">
        <v>2019</v>
      </c>
      <c r="C593" s="92">
        <v>12</v>
      </c>
      <c r="D593" s="4">
        <f t="shared" si="29"/>
        <v>43800</v>
      </c>
      <c r="E593" s="93">
        <v>1.6</v>
      </c>
      <c r="F593" s="93">
        <v>1.24</v>
      </c>
      <c r="G593" s="93">
        <v>1.25</v>
      </c>
      <c r="H593" s="93">
        <v>1.22</v>
      </c>
      <c r="I593" s="93">
        <v>2.0699999999999998</v>
      </c>
      <c r="J593" s="93">
        <v>2.3199999999999998</v>
      </c>
      <c r="K593" s="93">
        <v>1.67</v>
      </c>
      <c r="L593" s="93">
        <v>1.34</v>
      </c>
      <c r="M593" s="5">
        <v>1.18</v>
      </c>
      <c r="N593" s="64">
        <f t="shared" ref="N593:N602" si="30">D593</f>
        <v>43800</v>
      </c>
    </row>
    <row r="594" spans="1:14" x14ac:dyDescent="0.25">
      <c r="B594" s="7">
        <v>2020</v>
      </c>
      <c r="C594" s="92">
        <v>1</v>
      </c>
      <c r="D594" s="4">
        <f t="shared" si="29"/>
        <v>43831</v>
      </c>
      <c r="E594" s="93">
        <v>1.22</v>
      </c>
      <c r="F594" s="93">
        <v>1.55</v>
      </c>
      <c r="G594" s="93">
        <v>1.63</v>
      </c>
      <c r="H594" s="93">
        <v>1.6</v>
      </c>
      <c r="I594" s="93">
        <v>1.78</v>
      </c>
      <c r="J594" s="93">
        <v>2.41</v>
      </c>
      <c r="K594" s="93">
        <v>1.96</v>
      </c>
      <c r="L594" s="93">
        <v>1.67</v>
      </c>
      <c r="M594" s="5">
        <v>1.19</v>
      </c>
      <c r="N594" s="64">
        <f t="shared" si="30"/>
        <v>43831</v>
      </c>
    </row>
    <row r="595" spans="1:14" x14ac:dyDescent="0.25">
      <c r="B595" s="7">
        <v>2020</v>
      </c>
      <c r="C595" s="92">
        <v>2</v>
      </c>
      <c r="D595" s="4">
        <f t="shared" si="29"/>
        <v>43862</v>
      </c>
      <c r="E595" s="93">
        <v>0.26</v>
      </c>
      <c r="F595" s="93">
        <v>1.7</v>
      </c>
      <c r="G595" s="93">
        <v>1.46</v>
      </c>
      <c r="H595" s="93">
        <v>1.6</v>
      </c>
      <c r="I595" s="93">
        <v>1.64</v>
      </c>
      <c r="J595" s="93">
        <v>2.42</v>
      </c>
      <c r="K595" s="93">
        <v>2.1800000000000002</v>
      </c>
      <c r="L595" s="93">
        <v>1.81</v>
      </c>
      <c r="M595" s="5">
        <v>1.04</v>
      </c>
      <c r="N595" s="64">
        <f t="shared" si="30"/>
        <v>43862</v>
      </c>
    </row>
    <row r="596" spans="1:14" ht="15.75" thickBot="1" x14ac:dyDescent="0.3">
      <c r="B596" s="7">
        <v>2020</v>
      </c>
      <c r="C596" s="92">
        <v>3</v>
      </c>
      <c r="D596" s="4">
        <f t="shared" si="29"/>
        <v>43891</v>
      </c>
      <c r="E596" s="98">
        <v>0.02</v>
      </c>
      <c r="F596" s="98">
        <v>0.89</v>
      </c>
      <c r="G596" s="98">
        <v>1.38</v>
      </c>
      <c r="H596" s="98">
        <v>1.39</v>
      </c>
      <c r="I596" s="98">
        <v>1.42</v>
      </c>
      <c r="J596" s="98">
        <v>2.52</v>
      </c>
      <c r="K596" s="98">
        <v>2.12</v>
      </c>
      <c r="L596" s="98">
        <v>1.77</v>
      </c>
      <c r="M596" s="19">
        <v>0.97</v>
      </c>
      <c r="N596" s="64">
        <f t="shared" si="30"/>
        <v>43891</v>
      </c>
    </row>
    <row r="597" spans="1:14" hidden="1" x14ac:dyDescent="0.25">
      <c r="B597" s="7">
        <v>2020</v>
      </c>
      <c r="C597" s="92">
        <v>4</v>
      </c>
      <c r="D597" s="4">
        <f t="shared" si="29"/>
        <v>43922</v>
      </c>
      <c r="E597" s="98">
        <v>-0.01</v>
      </c>
      <c r="F597" s="98">
        <v>-0.03</v>
      </c>
      <c r="G597" s="98">
        <v>1.28</v>
      </c>
      <c r="H597" s="98">
        <v>1.35</v>
      </c>
      <c r="I597" s="98">
        <v>1.32</v>
      </c>
      <c r="J597" s="98">
        <v>2.54</v>
      </c>
      <c r="K597" s="98">
        <v>2.14</v>
      </c>
      <c r="L597" s="98">
        <v>1.84</v>
      </c>
      <c r="M597" s="19">
        <v>1.04</v>
      </c>
      <c r="N597" s="64">
        <f t="shared" si="30"/>
        <v>43922</v>
      </c>
    </row>
    <row r="598" spans="1:14" hidden="1" x14ac:dyDescent="0.25">
      <c r="B598" s="7">
        <v>2020</v>
      </c>
      <c r="C598" s="92">
        <v>5</v>
      </c>
      <c r="D598" s="4">
        <f t="shared" si="29"/>
        <v>43952</v>
      </c>
      <c r="E598" s="98">
        <v>-0.63</v>
      </c>
      <c r="F598" s="98">
        <v>-0.44</v>
      </c>
      <c r="G598" s="98">
        <v>1.44</v>
      </c>
      <c r="H598" s="98">
        <v>1.24</v>
      </c>
      <c r="I598" s="98">
        <v>1.37</v>
      </c>
      <c r="J598" s="98">
        <v>2.48</v>
      </c>
      <c r="K598" s="98">
        <v>2.11</v>
      </c>
      <c r="L598" s="98">
        <v>1.78</v>
      </c>
      <c r="M598" s="19">
        <v>1</v>
      </c>
      <c r="N598" s="64">
        <f t="shared" si="30"/>
        <v>43952</v>
      </c>
    </row>
    <row r="599" spans="1:14" hidden="1" x14ac:dyDescent="0.25">
      <c r="B599" s="7">
        <v>2020</v>
      </c>
      <c r="C599" s="92">
        <v>6</v>
      </c>
      <c r="D599" s="4">
        <f t="shared" si="29"/>
        <v>43983</v>
      </c>
      <c r="E599" s="98">
        <v>-0.77</v>
      </c>
      <c r="F599" s="98">
        <v>-0.74</v>
      </c>
      <c r="G599" s="98">
        <v>0.64</v>
      </c>
      <c r="H599" s="98">
        <v>1.24</v>
      </c>
      <c r="I599" s="98">
        <v>1.25</v>
      </c>
      <c r="J599" s="98">
        <v>2.36</v>
      </c>
      <c r="K599" s="98">
        <v>2.09</v>
      </c>
      <c r="L599" s="98">
        <v>1.77</v>
      </c>
      <c r="M599" s="19">
        <v>0.98</v>
      </c>
      <c r="N599" s="64">
        <f t="shared" si="30"/>
        <v>43983</v>
      </c>
    </row>
    <row r="600" spans="1:14" hidden="1" x14ac:dyDescent="0.25">
      <c r="B600" s="7">
        <v>2020</v>
      </c>
      <c r="C600" s="92">
        <v>7</v>
      </c>
      <c r="D600" s="4">
        <f t="shared" si="29"/>
        <v>44013</v>
      </c>
      <c r="E600" s="98">
        <v>0.35</v>
      </c>
      <c r="F600" s="98">
        <v>-1.1499999999999999</v>
      </c>
      <c r="G600" s="98">
        <v>-0.36</v>
      </c>
      <c r="H600" s="98">
        <v>1.2</v>
      </c>
      <c r="I600" s="98">
        <v>1.26</v>
      </c>
      <c r="J600" s="98">
        <v>2.35</v>
      </c>
      <c r="K600" s="98">
        <v>2.09</v>
      </c>
      <c r="L600" s="98">
        <v>1.77</v>
      </c>
      <c r="M600" s="19">
        <v>0.99</v>
      </c>
      <c r="N600" s="64">
        <f t="shared" si="30"/>
        <v>44013</v>
      </c>
    </row>
    <row r="601" spans="1:14" hidden="1" x14ac:dyDescent="0.25">
      <c r="B601" s="7">
        <v>2020</v>
      </c>
      <c r="C601" s="92">
        <v>8</v>
      </c>
      <c r="D601" s="4">
        <f>DATE(B601,C601,1)</f>
        <v>44044</v>
      </c>
      <c r="E601" s="93"/>
      <c r="F601" s="93"/>
      <c r="G601" s="93"/>
      <c r="H601" s="93"/>
      <c r="I601" s="93"/>
      <c r="J601" s="93"/>
      <c r="K601" s="93"/>
      <c r="L601" s="93"/>
      <c r="M601" s="5"/>
      <c r="N601" s="64">
        <f t="shared" si="30"/>
        <v>44044</v>
      </c>
    </row>
    <row r="602" spans="1:14" ht="15.75" hidden="1" thickBot="1" x14ac:dyDescent="0.3">
      <c r="B602" s="20">
        <v>2020</v>
      </c>
      <c r="C602" s="97">
        <v>9</v>
      </c>
      <c r="D602" s="22">
        <f t="shared" si="29"/>
        <v>44075</v>
      </c>
      <c r="E602" s="96"/>
      <c r="F602" s="96"/>
      <c r="G602" s="96"/>
      <c r="H602" s="96"/>
      <c r="I602" s="96"/>
      <c r="J602" s="96"/>
      <c r="K602" s="96"/>
      <c r="L602" s="96"/>
      <c r="M602" s="26"/>
      <c r="N602" s="64">
        <f t="shared" si="30"/>
        <v>44075</v>
      </c>
    </row>
    <row r="603" spans="1:14" x14ac:dyDescent="0.25">
      <c r="A603" t="s">
        <v>27</v>
      </c>
      <c r="B603" s="102" t="s">
        <v>25</v>
      </c>
      <c r="C603" s="103"/>
      <c r="D603" s="103"/>
      <c r="E603" s="66">
        <f>MIN(E3:E602)</f>
        <v>-2.9</v>
      </c>
      <c r="F603" s="66">
        <f t="shared" ref="F603:M603" si="31">MIN(F3:F602)</f>
        <v>-3.1</v>
      </c>
      <c r="G603" s="66">
        <f t="shared" si="31"/>
        <v>-3.11</v>
      </c>
      <c r="H603" s="66">
        <f t="shared" si="31"/>
        <v>-2.93</v>
      </c>
      <c r="I603" s="66">
        <f t="shared" si="31"/>
        <v>-2.57</v>
      </c>
      <c r="J603" s="66">
        <f t="shared" si="31"/>
        <v>-2.61</v>
      </c>
      <c r="K603" s="66">
        <f t="shared" si="31"/>
        <v>-2.66</v>
      </c>
      <c r="L603" s="66">
        <f t="shared" si="31"/>
        <v>-2.23</v>
      </c>
      <c r="M603" s="66">
        <f t="shared" si="31"/>
        <v>-2.29</v>
      </c>
    </row>
    <row r="604" spans="1:14" x14ac:dyDescent="0.25">
      <c r="A604" t="s">
        <v>27</v>
      </c>
      <c r="B604" s="104" t="s">
        <v>26</v>
      </c>
      <c r="C604" s="105"/>
      <c r="D604" s="105"/>
      <c r="E604" s="65">
        <f>MAX(E3:E602)</f>
        <v>2.74</v>
      </c>
      <c r="F604" s="65">
        <f t="shared" ref="F604:M604" si="32">MAX(F3:F602)</f>
        <v>2.5499999999999998</v>
      </c>
      <c r="G604" s="65">
        <f t="shared" si="32"/>
        <v>2.59</v>
      </c>
      <c r="H604" s="65">
        <f t="shared" si="32"/>
        <v>2.39</v>
      </c>
      <c r="I604" s="65">
        <f t="shared" si="32"/>
        <v>2.57</v>
      </c>
      <c r="J604" s="65">
        <f t="shared" si="32"/>
        <v>2.58</v>
      </c>
      <c r="K604" s="65">
        <f t="shared" si="32"/>
        <v>2.1800000000000002</v>
      </c>
      <c r="L604" s="65">
        <f t="shared" si="32"/>
        <v>2.62</v>
      </c>
      <c r="M604" s="65">
        <f t="shared" si="32"/>
        <v>2.2400000000000002</v>
      </c>
    </row>
    <row r="605" spans="1:14" ht="15.75" thickBot="1" x14ac:dyDescent="0.3">
      <c r="B605" s="106" t="s">
        <v>71</v>
      </c>
      <c r="C605" s="107"/>
      <c r="D605" s="107"/>
      <c r="E605" s="67">
        <f>VLOOKUP(E603,$E$3:$N$1076,10,FALSE)</f>
        <v>32540</v>
      </c>
      <c r="F605" s="67">
        <f>VLOOKUP(F603,$F$3:$N$1076,9,FALSE)</f>
        <v>33025</v>
      </c>
      <c r="G605" s="67">
        <f>VLOOKUP(G603,$G$3:$N$1076,8,FALSE)</f>
        <v>33117</v>
      </c>
      <c r="H605" s="67">
        <f>VLOOKUP(H603,$H$3:$N$1076,7,FALSE)</f>
        <v>33178</v>
      </c>
      <c r="I605" s="67">
        <f>VLOOKUP(I603,$I$3:$N$1076,6,FALSE)</f>
        <v>26908</v>
      </c>
      <c r="J605" s="67">
        <f>VLOOKUP(J603,$J$3:$N$1076,5,FALSE)</f>
        <v>33239</v>
      </c>
      <c r="K605" s="67">
        <f>VLOOKUP(K603,$K$3:$N$1076,4,FALSE)</f>
        <v>27150</v>
      </c>
      <c r="L605" s="67">
        <f>VLOOKUP(L603,$L$3:$N$1076,3,FALSE)</f>
        <v>27303</v>
      </c>
      <c r="M605" s="68">
        <f>VLOOKUP(M603,$M$3:$N$1076,2,FALSE)</f>
        <v>34304</v>
      </c>
    </row>
  </sheetData>
  <autoFilter ref="B2:M605"/>
  <mergeCells count="4">
    <mergeCell ref="B1:M1"/>
    <mergeCell ref="B603:D603"/>
    <mergeCell ref="B604:D604"/>
    <mergeCell ref="B605:D605"/>
  </mergeCells>
  <printOptions horizontalCentered="1"/>
  <pageMargins left="0.11811023622047245" right="0.11811023622047245" top="0.35433070866141736" bottom="0.55118110236220474" header="0.31496062992125984" footer="0.11811023622047245"/>
  <pageSetup orientation="portrait" r:id="rId1"/>
  <headerFooter>
    <oddFooter>&amp;L&amp;8&amp;Z&amp;F&amp;R&amp;8&amp;P/&amp;N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opLeftCell="A13" workbookViewId="0">
      <selection activeCell="S21" sqref="S21"/>
    </sheetView>
  </sheetViews>
  <sheetFormatPr defaultRowHeight="15" x14ac:dyDescent="0.25"/>
  <cols>
    <col min="1" max="1" width="24" style="30" customWidth="1"/>
    <col min="2" max="10" width="8.5703125" style="30" customWidth="1"/>
    <col min="11" max="16384" width="9.140625" style="30"/>
  </cols>
  <sheetData>
    <row r="1" spans="1:12" ht="18.75" customHeight="1" x14ac:dyDescent="0.25">
      <c r="A1" s="124" t="s">
        <v>69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2" x14ac:dyDescent="0.25">
      <c r="A2" s="125" t="s">
        <v>73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2" x14ac:dyDescent="0.25">
      <c r="A3" s="74"/>
      <c r="B3" s="74"/>
      <c r="C3" s="128" t="s">
        <v>76</v>
      </c>
      <c r="D3" s="128"/>
      <c r="E3" s="129" t="s">
        <v>79</v>
      </c>
      <c r="F3" s="129"/>
      <c r="G3" s="74"/>
      <c r="H3" s="74"/>
      <c r="I3" s="74"/>
      <c r="J3" s="74"/>
      <c r="L3" s="75"/>
    </row>
    <row r="5" spans="1:12" ht="18.75" customHeight="1" x14ac:dyDescent="0.25">
      <c r="B5" s="118" t="s">
        <v>74</v>
      </c>
      <c r="C5" s="119"/>
      <c r="D5" s="119"/>
      <c r="E5" s="119"/>
      <c r="F5" s="119"/>
      <c r="G5" s="119"/>
      <c r="H5" s="119"/>
      <c r="I5" s="119"/>
      <c r="J5" s="120"/>
    </row>
    <row r="6" spans="1:12" ht="17.25" customHeight="1" thickBot="1" x14ac:dyDescent="0.3">
      <c r="A6" s="73" t="s">
        <v>10</v>
      </c>
      <c r="B6" s="37" t="s">
        <v>1</v>
      </c>
      <c r="C6" s="37" t="s">
        <v>2</v>
      </c>
      <c r="D6" s="37" t="s">
        <v>3</v>
      </c>
      <c r="E6" s="37" t="s">
        <v>4</v>
      </c>
      <c r="F6" s="37" t="s">
        <v>5</v>
      </c>
      <c r="G6" s="37" t="s">
        <v>6</v>
      </c>
      <c r="H6" s="37" t="s">
        <v>7</v>
      </c>
      <c r="I6" s="37" t="s">
        <v>8</v>
      </c>
      <c r="J6" s="37" t="s">
        <v>9</v>
      </c>
    </row>
    <row r="7" spans="1:12" x14ac:dyDescent="0.25">
      <c r="A7" s="126" t="s">
        <v>12</v>
      </c>
      <c r="B7" s="77">
        <f>AREA1!E603</f>
        <v>-2.9</v>
      </c>
      <c r="C7" s="77">
        <f>AREA1!F603</f>
        <v>-3.1</v>
      </c>
      <c r="D7" s="77">
        <f>AREA1!G603</f>
        <v>-3.11</v>
      </c>
      <c r="E7" s="77">
        <f>AREA1!H603</f>
        <v>-2.93</v>
      </c>
      <c r="F7" s="77">
        <f>AREA1!I603</f>
        <v>-2.57</v>
      </c>
      <c r="G7" s="77">
        <f>AREA1!J603</f>
        <v>-2.61</v>
      </c>
      <c r="H7" s="77">
        <f>AREA1!K603</f>
        <v>-2.66</v>
      </c>
      <c r="I7" s="77">
        <f>AREA1!L603</f>
        <v>-2.23</v>
      </c>
      <c r="J7" s="78">
        <f>AREA1!M603</f>
        <v>-2.29</v>
      </c>
    </row>
    <row r="8" spans="1:12" ht="15.75" thickBot="1" x14ac:dyDescent="0.3">
      <c r="A8" s="127"/>
      <c r="B8" s="79">
        <f>AREA1!E605</f>
        <v>32540</v>
      </c>
      <c r="C8" s="79">
        <f>AREA1!F605</f>
        <v>33025</v>
      </c>
      <c r="D8" s="79">
        <f>AREA1!G605</f>
        <v>33117</v>
      </c>
      <c r="E8" s="79">
        <f>AREA1!H605</f>
        <v>33178</v>
      </c>
      <c r="F8" s="79">
        <f>AREA1!I605</f>
        <v>26908</v>
      </c>
      <c r="G8" s="79">
        <f>AREA1!J605</f>
        <v>33239</v>
      </c>
      <c r="H8" s="79">
        <f>AREA1!K605</f>
        <v>27150</v>
      </c>
      <c r="I8" s="79">
        <f>AREA1!L605</f>
        <v>27303</v>
      </c>
      <c r="J8" s="80">
        <f>AREA1!M605</f>
        <v>34304</v>
      </c>
    </row>
    <row r="9" spans="1:12" x14ac:dyDescent="0.25">
      <c r="A9" s="126" t="s">
        <v>13</v>
      </c>
      <c r="B9" s="77">
        <f>AREA2!E603</f>
        <v>-3.1</v>
      </c>
      <c r="C9" s="81">
        <f>AREA2!F603</f>
        <v>-3.18</v>
      </c>
      <c r="D9" s="77">
        <f>AREA2!G603</f>
        <v>-3.11</v>
      </c>
      <c r="E9" s="77">
        <f>AREA2!H603</f>
        <v>-2.93</v>
      </c>
      <c r="F9" s="77">
        <f>AREA2!I603</f>
        <v>-2.84</v>
      </c>
      <c r="G9" s="77">
        <f>AREA2!J603</f>
        <v>-2.6</v>
      </c>
      <c r="H9" s="77">
        <f>AREA2!K603</f>
        <v>-2.67</v>
      </c>
      <c r="I9" s="77">
        <f>AREA2!L603</f>
        <v>-2.23</v>
      </c>
      <c r="J9" s="78">
        <f>AREA2!M603</f>
        <v>-2.16</v>
      </c>
    </row>
    <row r="10" spans="1:12" ht="15.75" thickBot="1" x14ac:dyDescent="0.3">
      <c r="A10" s="127"/>
      <c r="B10" s="79">
        <f>AREA2!E605</f>
        <v>38047</v>
      </c>
      <c r="C10" s="79">
        <f>AREA2!F605</f>
        <v>38108</v>
      </c>
      <c r="D10" s="79">
        <f>AREA2!G605</f>
        <v>33117</v>
      </c>
      <c r="E10" s="79">
        <f>AREA2!H605</f>
        <v>40483</v>
      </c>
      <c r="F10" s="79">
        <f>AREA2!I605</f>
        <v>26908</v>
      </c>
      <c r="G10" s="79">
        <f>AREA2!J605</f>
        <v>33239</v>
      </c>
      <c r="H10" s="79">
        <f>AREA2!K605</f>
        <v>27150</v>
      </c>
      <c r="I10" s="79">
        <f>AREA2!L605</f>
        <v>27334</v>
      </c>
      <c r="J10" s="80">
        <f>AREA2!M605</f>
        <v>34304</v>
      </c>
    </row>
    <row r="11" spans="1:12" x14ac:dyDescent="0.25">
      <c r="A11" s="126" t="s">
        <v>14</v>
      </c>
      <c r="B11" s="81">
        <f>AREA3!E603</f>
        <v>-3.22</v>
      </c>
      <c r="C11" s="77">
        <f>AREA3!F603</f>
        <v>-2.62</v>
      </c>
      <c r="D11" s="77">
        <f>AREA3!G603</f>
        <v>-3.1</v>
      </c>
      <c r="E11" s="77">
        <f>AREA3!H603</f>
        <v>-3.18</v>
      </c>
      <c r="F11" s="77">
        <f>AREA3!I603</f>
        <v>-3.27</v>
      </c>
      <c r="G11" s="77">
        <f>AREA3!J603</f>
        <v>-2.75</v>
      </c>
      <c r="H11" s="77">
        <f>AREA3!K603</f>
        <v>-2.29</v>
      </c>
      <c r="I11" s="77">
        <f>AREA3!L603</f>
        <v>-2.54</v>
      </c>
      <c r="J11" s="78">
        <f>AREA3!M603</f>
        <v>-3.21</v>
      </c>
    </row>
    <row r="12" spans="1:12" ht="15.75" thickBot="1" x14ac:dyDescent="0.3">
      <c r="A12" s="127"/>
      <c r="B12" s="79">
        <f>AREA3!E605</f>
        <v>38047</v>
      </c>
      <c r="C12" s="79">
        <f>AREA3!F605</f>
        <v>40483</v>
      </c>
      <c r="D12" s="79">
        <f>AREA3!G605</f>
        <v>26724</v>
      </c>
      <c r="E12" s="79">
        <f>AREA3!H605</f>
        <v>26816</v>
      </c>
      <c r="F12" s="79">
        <f>AREA3!I605</f>
        <v>26908</v>
      </c>
      <c r="G12" s="79">
        <f>AREA3!J605</f>
        <v>33239</v>
      </c>
      <c r="H12" s="79">
        <f>AREA3!K605</f>
        <v>35827</v>
      </c>
      <c r="I12" s="79">
        <f>AREA3!L605</f>
        <v>36100</v>
      </c>
      <c r="J12" s="80">
        <f>AREA3!M605</f>
        <v>36495</v>
      </c>
    </row>
    <row r="13" spans="1:12" x14ac:dyDescent="0.25">
      <c r="A13" s="126" t="s">
        <v>15</v>
      </c>
      <c r="B13" s="77">
        <f>AREA6!E603</f>
        <v>-2.56</v>
      </c>
      <c r="C13" s="77">
        <f>AREA6!F603</f>
        <v>-2.85</v>
      </c>
      <c r="D13" s="77">
        <f>AREA6!G603</f>
        <v>-3.27</v>
      </c>
      <c r="E13" s="81">
        <f>AREA6!H603</f>
        <v>-3.42</v>
      </c>
      <c r="F13" s="81">
        <f>AREA6!I603</f>
        <v>-3.28</v>
      </c>
      <c r="G13" s="77">
        <f>AREA6!J603</f>
        <v>-2.36</v>
      </c>
      <c r="H13" s="77">
        <f>AREA6!K603</f>
        <v>-2.04</v>
      </c>
      <c r="I13" s="77">
        <f>AREA6!L603</f>
        <v>-2.2200000000000002</v>
      </c>
      <c r="J13" s="78">
        <f>AREA6!M603</f>
        <v>-2.92</v>
      </c>
    </row>
    <row r="14" spans="1:12" ht="15.75" thickBot="1" x14ac:dyDescent="0.3">
      <c r="A14" s="127"/>
      <c r="B14" s="79">
        <f>AREA6!E605</f>
        <v>39052</v>
      </c>
      <c r="C14" s="79">
        <f>AREA6!F605</f>
        <v>40483</v>
      </c>
      <c r="D14" s="79">
        <f>AREA6!G605</f>
        <v>26724</v>
      </c>
      <c r="E14" s="79">
        <f>AREA6!H605</f>
        <v>26785</v>
      </c>
      <c r="F14" s="79">
        <f>AREA6!I605</f>
        <v>26908</v>
      </c>
      <c r="G14" s="79">
        <f>AREA6!J605</f>
        <v>33239</v>
      </c>
      <c r="H14" s="79">
        <f>AREA6!K605</f>
        <v>43160</v>
      </c>
      <c r="I14" s="79">
        <f>AREA6!L605</f>
        <v>36130</v>
      </c>
      <c r="J14" s="80">
        <f>AREA6!M605</f>
        <v>36495</v>
      </c>
    </row>
    <row r="15" spans="1:12" x14ac:dyDescent="0.25">
      <c r="A15" s="126" t="s">
        <v>16</v>
      </c>
      <c r="B15" s="77">
        <f>AREA7!E603</f>
        <v>-2.25</v>
      </c>
      <c r="C15" s="77">
        <f>AREA7!F603</f>
        <v>-2.99</v>
      </c>
      <c r="D15" s="77">
        <f>AREA7!G603</f>
        <v>-2.92</v>
      </c>
      <c r="E15" s="77">
        <f>AREA7!H603</f>
        <v>-2.76</v>
      </c>
      <c r="F15" s="77">
        <f>AREA7!I603</f>
        <v>-2.62</v>
      </c>
      <c r="G15" s="77">
        <f>AREA7!J603</f>
        <v>-2.15</v>
      </c>
      <c r="H15" s="77">
        <f>AREA7!K603</f>
        <v>-2.31</v>
      </c>
      <c r="I15" s="81">
        <f>AREA7!L603</f>
        <v>-2.73</v>
      </c>
      <c r="J15" s="82">
        <f>AREA7!M603</f>
        <v>-3.23</v>
      </c>
    </row>
    <row r="16" spans="1:12" ht="15.75" thickBot="1" x14ac:dyDescent="0.3">
      <c r="A16" s="127"/>
      <c r="B16" s="79">
        <f>AREA7!E605</f>
        <v>35431</v>
      </c>
      <c r="C16" s="79">
        <f>AREA7!F605</f>
        <v>38108</v>
      </c>
      <c r="D16" s="79">
        <f>AREA7!G605</f>
        <v>41579</v>
      </c>
      <c r="E16" s="79">
        <f>AREA7!H605</f>
        <v>26785</v>
      </c>
      <c r="F16" s="79">
        <f>AREA7!I605</f>
        <v>26908</v>
      </c>
      <c r="G16" s="79">
        <f>AREA7!J605</f>
        <v>33208</v>
      </c>
      <c r="H16" s="79">
        <f>AREA7!K605</f>
        <v>35765</v>
      </c>
      <c r="I16" s="79">
        <f>AREA7!L605</f>
        <v>36100</v>
      </c>
      <c r="J16" s="80">
        <f>AREA7!M605</f>
        <v>36495</v>
      </c>
    </row>
    <row r="17" spans="1:15" x14ac:dyDescent="0.25">
      <c r="A17" s="126" t="s">
        <v>17</v>
      </c>
      <c r="B17" s="77">
        <f>AREA8!E603</f>
        <v>-2.79</v>
      </c>
      <c r="C17" s="77">
        <f>AREA8!F603</f>
        <v>-2.99</v>
      </c>
      <c r="D17" s="77">
        <f>AREA8!G603</f>
        <v>-3.21</v>
      </c>
      <c r="E17" s="77">
        <f>AREA8!H603</f>
        <v>-3.11</v>
      </c>
      <c r="F17" s="77">
        <f>AREA8!I603</f>
        <v>-3.18</v>
      </c>
      <c r="G17" s="77">
        <f>AREA8!J603</f>
        <v>-2.3199999999999998</v>
      </c>
      <c r="H17" s="77">
        <f>AREA8!K603</f>
        <v>-2.2799999999999998</v>
      </c>
      <c r="I17" s="77">
        <f>AREA8!L603</f>
        <v>-2.29</v>
      </c>
      <c r="J17" s="78">
        <f>AREA8!M603</f>
        <v>-3.06</v>
      </c>
    </row>
    <row r="18" spans="1:15" ht="15.75" thickBot="1" x14ac:dyDescent="0.3">
      <c r="A18" s="127"/>
      <c r="B18" s="79">
        <f>AREA8!E605</f>
        <v>39052</v>
      </c>
      <c r="C18" s="79">
        <f>AREA8!F605</f>
        <v>38108</v>
      </c>
      <c r="D18" s="79">
        <f>AREA8!G605</f>
        <v>26724</v>
      </c>
      <c r="E18" s="79">
        <f>AREA8!H605</f>
        <v>26785</v>
      </c>
      <c r="F18" s="79">
        <f>AREA8!I605</f>
        <v>26908</v>
      </c>
      <c r="G18" s="79">
        <f>AREA8!J605</f>
        <v>26999</v>
      </c>
      <c r="H18" s="79">
        <f>AREA8!K605</f>
        <v>27150</v>
      </c>
      <c r="I18" s="79">
        <f>AREA8!L605</f>
        <v>39783</v>
      </c>
      <c r="J18" s="80">
        <f>AREA8!M605</f>
        <v>36495</v>
      </c>
    </row>
    <row r="19" spans="1:15" x14ac:dyDescent="0.25">
      <c r="A19" s="126" t="s">
        <v>18</v>
      </c>
      <c r="B19" s="77">
        <f>AREA9!E603</f>
        <v>-2.86</v>
      </c>
      <c r="C19" s="77">
        <f>AREA9!F603</f>
        <v>-3.03</v>
      </c>
      <c r="D19" s="81">
        <f>AREA9!G603</f>
        <v>-3.35</v>
      </c>
      <c r="E19" s="77">
        <f>AREA9!H603</f>
        <v>-3.17</v>
      </c>
      <c r="F19" s="77">
        <f>AREA9!I603</f>
        <v>-3.15</v>
      </c>
      <c r="G19" s="81">
        <f>AREA9!J603</f>
        <v>-2.86</v>
      </c>
      <c r="H19" s="81">
        <f>AREA9!K603</f>
        <v>-2.83</v>
      </c>
      <c r="I19" s="77">
        <f>AREA9!L603</f>
        <v>-2.38</v>
      </c>
      <c r="J19" s="78">
        <f>AREA9!M603</f>
        <v>-2.65</v>
      </c>
    </row>
    <row r="20" spans="1:15" ht="15.75" thickBot="1" x14ac:dyDescent="0.3">
      <c r="A20" s="127"/>
      <c r="B20" s="79">
        <f>AREA9!E605</f>
        <v>38047</v>
      </c>
      <c r="C20" s="79">
        <f>AREA9!F605</f>
        <v>38108</v>
      </c>
      <c r="D20" s="79">
        <f>AREA9!G605</f>
        <v>26724</v>
      </c>
      <c r="E20" s="79">
        <f>AREA9!H605</f>
        <v>26724</v>
      </c>
      <c r="F20" s="79">
        <f>AREA9!I605</f>
        <v>26908</v>
      </c>
      <c r="G20" s="79">
        <f>AREA9!J605</f>
        <v>27303</v>
      </c>
      <c r="H20" s="79">
        <f>AREA9!K605</f>
        <v>27150</v>
      </c>
      <c r="I20" s="79">
        <f>AREA9!L605</f>
        <v>39600</v>
      </c>
      <c r="J20" s="80">
        <f>AREA9!M605</f>
        <v>39814</v>
      </c>
    </row>
    <row r="21" spans="1:15" s="76" customFormat="1" ht="15.75" thickBot="1" x14ac:dyDescent="0.3">
      <c r="A21" s="70"/>
      <c r="B21" s="83"/>
      <c r="C21" s="83"/>
      <c r="D21" s="83"/>
      <c r="E21" s="83"/>
      <c r="F21" s="83"/>
      <c r="G21" s="83"/>
      <c r="H21" s="83"/>
      <c r="I21" s="83"/>
      <c r="J21" s="84"/>
      <c r="O21" s="30"/>
    </row>
    <row r="22" spans="1:15" ht="17.25" customHeight="1" thickBot="1" x14ac:dyDescent="0.3">
      <c r="A22" s="72" t="s">
        <v>70</v>
      </c>
      <c r="B22" s="85">
        <f>MIN(B7,B9,B11,B13,B15,B17,B19)</f>
        <v>-3.22</v>
      </c>
      <c r="C22" s="85">
        <f t="shared" ref="C22:J22" si="0">MIN(C7,C9,C11,C13,C15,C17,C19)</f>
        <v>-3.18</v>
      </c>
      <c r="D22" s="85">
        <f t="shared" si="0"/>
        <v>-3.35</v>
      </c>
      <c r="E22" s="85">
        <f t="shared" si="0"/>
        <v>-3.42</v>
      </c>
      <c r="F22" s="85">
        <f t="shared" si="0"/>
        <v>-3.28</v>
      </c>
      <c r="G22" s="85">
        <f t="shared" si="0"/>
        <v>-2.86</v>
      </c>
      <c r="H22" s="85">
        <f t="shared" si="0"/>
        <v>-2.83</v>
      </c>
      <c r="I22" s="85">
        <f t="shared" si="0"/>
        <v>-2.73</v>
      </c>
      <c r="J22" s="85">
        <f t="shared" si="0"/>
        <v>-3.23</v>
      </c>
    </row>
    <row r="23" spans="1:15" ht="85.5" customHeight="1" x14ac:dyDescent="0.25">
      <c r="B23" s="90"/>
      <c r="C23" s="90"/>
      <c r="D23" s="90"/>
      <c r="E23" s="90"/>
      <c r="F23" s="90"/>
      <c r="G23" s="90"/>
      <c r="H23" s="90"/>
      <c r="I23" s="90"/>
      <c r="J23" s="90"/>
    </row>
    <row r="24" spans="1:15" ht="18.75" customHeight="1" x14ac:dyDescent="0.25">
      <c r="B24" s="121" t="s">
        <v>75</v>
      </c>
      <c r="C24" s="122"/>
      <c r="D24" s="122"/>
      <c r="E24" s="122"/>
      <c r="F24" s="122"/>
      <c r="G24" s="122"/>
      <c r="H24" s="122"/>
      <c r="I24" s="122"/>
      <c r="J24" s="123"/>
    </row>
    <row r="25" spans="1:15" ht="17.25" customHeight="1" thickBot="1" x14ac:dyDescent="0.3">
      <c r="A25" s="36" t="s">
        <v>10</v>
      </c>
      <c r="B25" s="91" t="s">
        <v>1</v>
      </c>
      <c r="C25" s="91" t="s">
        <v>2</v>
      </c>
      <c r="D25" s="91" t="s">
        <v>3</v>
      </c>
      <c r="E25" s="91" t="s">
        <v>4</v>
      </c>
      <c r="F25" s="91" t="s">
        <v>5</v>
      </c>
      <c r="G25" s="91" t="s">
        <v>6</v>
      </c>
      <c r="H25" s="91" t="s">
        <v>7</v>
      </c>
      <c r="I25" s="91" t="s">
        <v>8</v>
      </c>
      <c r="J25" s="91" t="s">
        <v>9</v>
      </c>
    </row>
    <row r="26" spans="1:15" x14ac:dyDescent="0.25">
      <c r="A26" s="35" t="s">
        <v>12</v>
      </c>
      <c r="B26" s="77">
        <f>AREA1!E604</f>
        <v>2.74</v>
      </c>
      <c r="C26" s="77">
        <f>AREA1!F604</f>
        <v>2.5499999999999998</v>
      </c>
      <c r="D26" s="77">
        <f>AREA1!G604</f>
        <v>2.59</v>
      </c>
      <c r="E26" s="77">
        <f>AREA1!H604</f>
        <v>2.39</v>
      </c>
      <c r="F26" s="77">
        <f>AREA1!I604</f>
        <v>2.57</v>
      </c>
      <c r="G26" s="77">
        <f>AREA1!J604</f>
        <v>2.58</v>
      </c>
      <c r="H26" s="77">
        <f>AREA1!K604</f>
        <v>2.1800000000000002</v>
      </c>
      <c r="I26" s="77">
        <f>AREA1!L604</f>
        <v>2.62</v>
      </c>
      <c r="J26" s="77">
        <f>AREA1!M604</f>
        <v>2.2400000000000002</v>
      </c>
    </row>
    <row r="27" spans="1:15" x14ac:dyDescent="0.25">
      <c r="A27" s="33" t="s">
        <v>13</v>
      </c>
      <c r="B27" s="86">
        <f>AREA2!E604</f>
        <v>2.75</v>
      </c>
      <c r="C27" s="86">
        <f>AREA2!F604</f>
        <v>2.5099999999999998</v>
      </c>
      <c r="D27" s="86">
        <f>AREA2!G604</f>
        <v>2.56</v>
      </c>
      <c r="E27" s="86">
        <f>AREA2!H604</f>
        <v>2.11</v>
      </c>
      <c r="F27" s="86">
        <f>AREA2!I604</f>
        <v>2.66</v>
      </c>
      <c r="G27" s="86">
        <f>AREA2!J604</f>
        <v>2.4500000000000002</v>
      </c>
      <c r="H27" s="86">
        <f>AREA2!K604</f>
        <v>2.15</v>
      </c>
      <c r="I27" s="86">
        <f>AREA2!L604</f>
        <v>2.73</v>
      </c>
      <c r="J27" s="86">
        <f>AREA2!M604</f>
        <v>2.4</v>
      </c>
    </row>
    <row r="28" spans="1:15" x14ac:dyDescent="0.25">
      <c r="A28" s="33" t="s">
        <v>14</v>
      </c>
      <c r="B28" s="86">
        <f>AREA3!E604</f>
        <v>2.7</v>
      </c>
      <c r="C28" s="86">
        <f>AREA3!F604</f>
        <v>3.07</v>
      </c>
      <c r="D28" s="86">
        <f>AREA3!G604</f>
        <v>3.16</v>
      </c>
      <c r="E28" s="86">
        <f>AREA3!H604</f>
        <v>2.58</v>
      </c>
      <c r="F28" s="86">
        <f>AREA3!I604</f>
        <v>2.86</v>
      </c>
      <c r="G28" s="86">
        <f>AREA3!J604</f>
        <v>2.97</v>
      </c>
      <c r="H28" s="86">
        <f>AREA3!K604</f>
        <v>2.34</v>
      </c>
      <c r="I28" s="86">
        <f>AREA3!L604</f>
        <v>2.38</v>
      </c>
      <c r="J28" s="86">
        <f>AREA3!M604</f>
        <v>1.95</v>
      </c>
    </row>
    <row r="29" spans="1:15" x14ac:dyDescent="0.25">
      <c r="A29" s="33" t="s">
        <v>15</v>
      </c>
      <c r="B29" s="86">
        <f>AREA6!E604</f>
        <v>2.83</v>
      </c>
      <c r="C29" s="86">
        <f>AREA6!F604</f>
        <v>2.68</v>
      </c>
      <c r="D29" s="86">
        <f>AREA6!G604</f>
        <v>2.82</v>
      </c>
      <c r="E29" s="86">
        <f>AREA6!H604</f>
        <v>2.52</v>
      </c>
      <c r="F29" s="86">
        <f>AREA6!I604</f>
        <v>2.5099999999999998</v>
      </c>
      <c r="G29" s="86">
        <f>AREA6!J604</f>
        <v>2.5099999999999998</v>
      </c>
      <c r="H29" s="86">
        <f>AREA6!K604</f>
        <v>2.56</v>
      </c>
      <c r="I29" s="86">
        <f>AREA6!L604</f>
        <v>2.89</v>
      </c>
      <c r="J29" s="86">
        <f>AREA6!M604</f>
        <v>2.59</v>
      </c>
    </row>
    <row r="30" spans="1:15" x14ac:dyDescent="0.25">
      <c r="A30" s="33" t="s">
        <v>16</v>
      </c>
      <c r="B30" s="86">
        <f>AREA7!E604</f>
        <v>3.12</v>
      </c>
      <c r="C30" s="86">
        <f>AREA7!F604</f>
        <v>2.5</v>
      </c>
      <c r="D30" s="86">
        <f>AREA7!G604</f>
        <v>2.57</v>
      </c>
      <c r="E30" s="86">
        <f>AREA7!H604</f>
        <v>2.71</v>
      </c>
      <c r="F30" s="86">
        <f>AREA7!I604</f>
        <v>2.65</v>
      </c>
      <c r="G30" s="86">
        <f>AREA7!J604</f>
        <v>2.3199999999999998</v>
      </c>
      <c r="H30" s="86">
        <f>AREA7!K604</f>
        <v>1.89</v>
      </c>
      <c r="I30" s="86">
        <f>AREA7!L604</f>
        <v>2.19</v>
      </c>
      <c r="J30" s="86">
        <f>AREA7!M604</f>
        <v>1.91</v>
      </c>
    </row>
    <row r="31" spans="1:15" x14ac:dyDescent="0.25">
      <c r="A31" s="33" t="s">
        <v>17</v>
      </c>
      <c r="B31" s="86">
        <f>AREA8!E604</f>
        <v>3.19</v>
      </c>
      <c r="C31" s="86">
        <f>AREA8!F604</f>
        <v>2.89</v>
      </c>
      <c r="D31" s="86">
        <f>AREA8!G604</f>
        <v>3</v>
      </c>
      <c r="E31" s="86">
        <f>AREA8!H604</f>
        <v>2.68</v>
      </c>
      <c r="F31" s="86">
        <f>AREA8!I604</f>
        <v>2.4500000000000002</v>
      </c>
      <c r="G31" s="86">
        <f>AREA8!J604</f>
        <v>2.48</v>
      </c>
      <c r="H31" s="86">
        <f>AREA8!K604</f>
        <v>2.36</v>
      </c>
      <c r="I31" s="86">
        <f>AREA8!L604</f>
        <v>2.2999999999999998</v>
      </c>
      <c r="J31" s="86">
        <f>AREA8!M604</f>
        <v>2</v>
      </c>
    </row>
    <row r="32" spans="1:15" ht="15.75" thickBot="1" x14ac:dyDescent="0.3">
      <c r="A32" s="69" t="s">
        <v>18</v>
      </c>
      <c r="B32" s="87">
        <f>AREA9!E604</f>
        <v>2.91</v>
      </c>
      <c r="C32" s="87">
        <f>AREA9!F604</f>
        <v>2.68</v>
      </c>
      <c r="D32" s="87">
        <f>AREA9!G604</f>
        <v>2.85</v>
      </c>
      <c r="E32" s="87">
        <f>AREA9!H604</f>
        <v>2.57</v>
      </c>
      <c r="F32" s="87">
        <f>AREA9!I604</f>
        <v>2.85</v>
      </c>
      <c r="G32" s="87">
        <f>AREA9!J604</f>
        <v>3</v>
      </c>
      <c r="H32" s="87">
        <f>AREA9!K604</f>
        <v>2.59</v>
      </c>
      <c r="I32" s="87">
        <f>AREA9!L604</f>
        <v>2.5499999999999998</v>
      </c>
      <c r="J32" s="87">
        <f>AREA9!M604</f>
        <v>2.0499999999999998</v>
      </c>
    </row>
    <row r="33" spans="1:16" ht="17.25" customHeight="1" thickBot="1" x14ac:dyDescent="0.3">
      <c r="A33" s="71" t="s">
        <v>72</v>
      </c>
      <c r="B33" s="88">
        <f>MAX(B26:B32)</f>
        <v>3.19</v>
      </c>
      <c r="C33" s="88">
        <f t="shared" ref="C33:J33" si="1">MAX(C26:C32)</f>
        <v>3.07</v>
      </c>
      <c r="D33" s="88">
        <f t="shared" si="1"/>
        <v>3.16</v>
      </c>
      <c r="E33" s="88">
        <f t="shared" si="1"/>
        <v>2.71</v>
      </c>
      <c r="F33" s="88">
        <f t="shared" si="1"/>
        <v>2.86</v>
      </c>
      <c r="G33" s="88">
        <f t="shared" si="1"/>
        <v>3</v>
      </c>
      <c r="H33" s="88">
        <f t="shared" si="1"/>
        <v>2.59</v>
      </c>
      <c r="I33" s="88">
        <f t="shared" si="1"/>
        <v>2.89</v>
      </c>
      <c r="J33" s="89">
        <f t="shared" si="1"/>
        <v>2.59</v>
      </c>
    </row>
    <row r="36" spans="1:16" x14ac:dyDescent="0.25">
      <c r="P36" s="76"/>
    </row>
  </sheetData>
  <sheetProtection sheet="1" objects="1" scenarios="1" selectLockedCells="1"/>
  <dataConsolidate/>
  <mergeCells count="13">
    <mergeCell ref="B5:J5"/>
    <mergeCell ref="B24:J24"/>
    <mergeCell ref="A1:J1"/>
    <mergeCell ref="A2:J2"/>
    <mergeCell ref="A7:A8"/>
    <mergeCell ref="A9:A10"/>
    <mergeCell ref="A11:A12"/>
    <mergeCell ref="A13:A14"/>
    <mergeCell ref="A15:A16"/>
    <mergeCell ref="A17:A18"/>
    <mergeCell ref="A19:A20"/>
    <mergeCell ref="C3:D3"/>
    <mergeCell ref="E3:F3"/>
  </mergeCells>
  <conditionalFormatting sqref="B7 B9 B11 B13 B15 B17 B19">
    <cfRule type="cellIs" dxfId="8" priority="11" operator="equal">
      <formula>$B$22</formula>
    </cfRule>
  </conditionalFormatting>
  <conditionalFormatting sqref="C7 C9 C11 C13 C15 C17 C19">
    <cfRule type="cellIs" dxfId="7" priority="10" operator="equal">
      <formula>$C$22</formula>
    </cfRule>
  </conditionalFormatting>
  <conditionalFormatting sqref="D7 D9 D11 D13 D15 D17 D19">
    <cfRule type="cellIs" dxfId="6" priority="9" operator="equal">
      <formula>$D$22</formula>
    </cfRule>
  </conditionalFormatting>
  <conditionalFormatting sqref="E7 E9 E11 E13 E15 E17 E19">
    <cfRule type="cellIs" dxfId="5" priority="8" operator="equal">
      <formula>$E$22</formula>
    </cfRule>
  </conditionalFormatting>
  <conditionalFormatting sqref="F7 F9 F11 F13 F15 F17 F19">
    <cfRule type="cellIs" dxfId="4" priority="6" operator="equal">
      <formula>$F$22</formula>
    </cfRule>
  </conditionalFormatting>
  <conditionalFormatting sqref="G7 G9 G11 G13 G15 G17 G19">
    <cfRule type="cellIs" dxfId="3" priority="5" operator="equal">
      <formula>$G$22</formula>
    </cfRule>
  </conditionalFormatting>
  <conditionalFormatting sqref="H7 H9 H11 H13 H15 H17 H19">
    <cfRule type="cellIs" dxfId="2" priority="4" operator="equal">
      <formula>$H$22</formula>
    </cfRule>
  </conditionalFormatting>
  <conditionalFormatting sqref="I7 I9 I11 I13 I15 I17 I19">
    <cfRule type="cellIs" dxfId="1" priority="2" operator="equal">
      <formula>$I$22</formula>
    </cfRule>
  </conditionalFormatting>
  <conditionalFormatting sqref="J7 J9 J11 J13 J15 J17 J19">
    <cfRule type="cellIs" dxfId="0" priority="1" operator="equal">
      <formula>$J$22</formula>
    </cfRule>
  </conditionalFormatting>
  <printOptions horizontalCentered="1"/>
  <pageMargins left="0.19685039370078741" right="0.11811023622047245" top="0.55118110236220474" bottom="0.55118110236220474" header="0.31496062992125984" footer="0.31496062992125984"/>
  <pageSetup paperSize="9" orientation="portrait" r:id="rId1"/>
  <headerFooter>
    <oddHeader>&amp;R&amp;"-,Bold"&amp;14 &amp;U6</oddHeader>
    <oddFooter>&amp;L&amp;7&amp;Z&amp;F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"/>
  <sheetViews>
    <sheetView topLeftCell="A577" workbookViewId="0">
      <selection activeCell="A597" sqref="A597:XFD602"/>
    </sheetView>
  </sheetViews>
  <sheetFormatPr defaultRowHeight="15" x14ac:dyDescent="0.25"/>
  <cols>
    <col min="2" max="2" width="8.5703125" style="11" customWidth="1"/>
    <col min="3" max="3" width="7.5703125" style="11" customWidth="1"/>
    <col min="4" max="4" width="9.42578125" style="11" customWidth="1"/>
    <col min="5" max="13" width="7.7109375" customWidth="1"/>
  </cols>
  <sheetData>
    <row r="1" spans="2:14" s="6" customFormat="1" ht="20.25" customHeight="1" x14ac:dyDescent="0.25">
      <c r="B1" s="99" t="s">
        <v>36</v>
      </c>
      <c r="C1" s="100"/>
      <c r="D1" s="100"/>
      <c r="E1" s="100"/>
      <c r="F1" s="100"/>
      <c r="G1" s="100"/>
      <c r="H1" s="100"/>
      <c r="I1" s="100"/>
      <c r="J1" s="100"/>
      <c r="K1" s="100"/>
      <c r="L1" s="100"/>
      <c r="M1" s="101"/>
    </row>
    <row r="2" spans="2:14" ht="15.75" customHeight="1" x14ac:dyDescent="0.25">
      <c r="B2" s="16" t="s">
        <v>21</v>
      </c>
      <c r="C2" s="17" t="s">
        <v>22</v>
      </c>
      <c r="D2" s="18" t="s">
        <v>23</v>
      </c>
      <c r="E2" s="14" t="s">
        <v>1</v>
      </c>
      <c r="F2" s="14" t="s">
        <v>2</v>
      </c>
      <c r="G2" s="14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9</v>
      </c>
    </row>
    <row r="3" spans="2:14" x14ac:dyDescent="0.25">
      <c r="B3" s="12">
        <v>1970</v>
      </c>
      <c r="C3" s="9">
        <v>10</v>
      </c>
      <c r="D3" s="10">
        <f>DATE(B3,C3,1)</f>
        <v>25842</v>
      </c>
      <c r="E3" s="19">
        <v>0.08</v>
      </c>
      <c r="F3" s="19"/>
      <c r="G3" s="19"/>
      <c r="H3" s="19"/>
      <c r="I3" s="19"/>
      <c r="J3" s="19"/>
      <c r="K3" s="19"/>
      <c r="L3" s="19"/>
      <c r="M3" s="19"/>
      <c r="N3" s="64">
        <f>D3</f>
        <v>25842</v>
      </c>
    </row>
    <row r="4" spans="2:14" x14ac:dyDescent="0.25">
      <c r="B4" s="12">
        <v>1970</v>
      </c>
      <c r="C4" s="9">
        <v>11</v>
      </c>
      <c r="D4" s="10">
        <f t="shared" ref="D4:D67" si="0">DATE(B4,C4,1)</f>
        <v>25873</v>
      </c>
      <c r="E4" s="19">
        <v>1</v>
      </c>
      <c r="F4" s="19"/>
      <c r="G4" s="19"/>
      <c r="H4" s="19"/>
      <c r="I4" s="19"/>
      <c r="J4" s="19"/>
      <c r="K4" s="19"/>
      <c r="L4" s="19"/>
      <c r="M4" s="19"/>
      <c r="N4" s="64">
        <f t="shared" ref="N4:N67" si="1">D4</f>
        <v>25873</v>
      </c>
    </row>
    <row r="5" spans="2:14" x14ac:dyDescent="0.25">
      <c r="B5" s="12">
        <v>1970</v>
      </c>
      <c r="C5" s="9">
        <v>12</v>
      </c>
      <c r="D5" s="10">
        <f t="shared" si="0"/>
        <v>25903</v>
      </c>
      <c r="E5" s="19">
        <v>-0.65</v>
      </c>
      <c r="F5" s="19">
        <v>-0.09</v>
      </c>
      <c r="G5" s="19"/>
      <c r="H5" s="19"/>
      <c r="I5" s="19"/>
      <c r="J5" s="19"/>
      <c r="K5" s="19"/>
      <c r="L5" s="19"/>
      <c r="M5" s="19"/>
      <c r="N5" s="64">
        <f t="shared" si="1"/>
        <v>25903</v>
      </c>
    </row>
    <row r="6" spans="2:14" x14ac:dyDescent="0.25">
      <c r="B6" s="12">
        <v>1971</v>
      </c>
      <c r="C6" s="9">
        <v>1</v>
      </c>
      <c r="D6" s="10">
        <f t="shared" si="0"/>
        <v>25934</v>
      </c>
      <c r="E6" s="19">
        <v>-0.73</v>
      </c>
      <c r="F6" s="19">
        <v>-0.51</v>
      </c>
      <c r="G6" s="19"/>
      <c r="H6" s="19"/>
      <c r="I6" s="19"/>
      <c r="J6" s="19"/>
      <c r="K6" s="19"/>
      <c r="L6" s="19"/>
      <c r="M6" s="19"/>
      <c r="N6" s="64">
        <f t="shared" si="1"/>
        <v>25934</v>
      </c>
    </row>
    <row r="7" spans="2:14" x14ac:dyDescent="0.25">
      <c r="B7" s="12">
        <v>1971</v>
      </c>
      <c r="C7" s="9">
        <v>2</v>
      </c>
      <c r="D7" s="10">
        <f t="shared" si="0"/>
        <v>25965</v>
      </c>
      <c r="E7" s="19">
        <v>1.0900000000000001</v>
      </c>
      <c r="F7" s="19">
        <v>-0.4</v>
      </c>
      <c r="G7" s="19"/>
      <c r="H7" s="19"/>
      <c r="I7" s="19"/>
      <c r="J7" s="19"/>
      <c r="K7" s="19"/>
      <c r="L7" s="19"/>
      <c r="M7" s="19"/>
      <c r="N7" s="64">
        <f t="shared" si="1"/>
        <v>25965</v>
      </c>
    </row>
    <row r="8" spans="2:14" x14ac:dyDescent="0.25">
      <c r="B8" s="12">
        <v>1971</v>
      </c>
      <c r="C8" s="9">
        <v>3</v>
      </c>
      <c r="D8" s="10">
        <f t="shared" si="0"/>
        <v>25993</v>
      </c>
      <c r="E8" s="19">
        <v>0.09</v>
      </c>
      <c r="F8" s="19">
        <v>-0.02</v>
      </c>
      <c r="G8" s="19">
        <v>-0.11</v>
      </c>
      <c r="H8" s="19"/>
      <c r="I8" s="19"/>
      <c r="J8" s="19"/>
      <c r="K8" s="19"/>
      <c r="L8" s="19"/>
      <c r="M8" s="19"/>
      <c r="N8" s="64">
        <f t="shared" si="1"/>
        <v>25993</v>
      </c>
    </row>
    <row r="9" spans="2:14" x14ac:dyDescent="0.25">
      <c r="B9" s="12">
        <v>1971</v>
      </c>
      <c r="C9" s="9">
        <v>4</v>
      </c>
      <c r="D9" s="10">
        <f t="shared" si="0"/>
        <v>26024</v>
      </c>
      <c r="E9" s="19">
        <v>1.82</v>
      </c>
      <c r="F9" s="19">
        <v>1.32</v>
      </c>
      <c r="G9" s="19">
        <v>0.42</v>
      </c>
      <c r="H9" s="19"/>
      <c r="I9" s="19"/>
      <c r="J9" s="19"/>
      <c r="K9" s="19"/>
      <c r="L9" s="19"/>
      <c r="M9" s="19"/>
      <c r="N9" s="64">
        <f t="shared" si="1"/>
        <v>26024</v>
      </c>
    </row>
    <row r="10" spans="2:14" x14ac:dyDescent="0.25">
      <c r="B10" s="12">
        <v>1971</v>
      </c>
      <c r="C10" s="9">
        <v>5</v>
      </c>
      <c r="D10" s="10">
        <f t="shared" si="0"/>
        <v>26054</v>
      </c>
      <c r="E10" s="19">
        <v>0.28999999999999998</v>
      </c>
      <c r="F10" s="19">
        <v>0.93</v>
      </c>
      <c r="G10" s="19">
        <v>0.11</v>
      </c>
      <c r="H10" s="19"/>
      <c r="I10" s="19"/>
      <c r="J10" s="19"/>
      <c r="K10" s="19"/>
      <c r="L10" s="19"/>
      <c r="M10" s="19"/>
      <c r="N10" s="64">
        <f t="shared" si="1"/>
        <v>26054</v>
      </c>
    </row>
    <row r="11" spans="2:14" x14ac:dyDescent="0.25">
      <c r="B11" s="12">
        <v>1971</v>
      </c>
      <c r="C11" s="9">
        <v>6</v>
      </c>
      <c r="D11" s="10">
        <f t="shared" si="0"/>
        <v>26085</v>
      </c>
      <c r="E11" s="19">
        <v>-0.41</v>
      </c>
      <c r="F11" s="19">
        <v>1.39</v>
      </c>
      <c r="G11" s="19">
        <v>0.54</v>
      </c>
      <c r="H11" s="19">
        <v>0.34</v>
      </c>
      <c r="I11" s="19"/>
      <c r="J11" s="19"/>
      <c r="K11" s="19"/>
      <c r="L11" s="19"/>
      <c r="M11" s="19"/>
      <c r="N11" s="64">
        <f t="shared" si="1"/>
        <v>26085</v>
      </c>
    </row>
    <row r="12" spans="2:14" x14ac:dyDescent="0.25">
      <c r="B12" s="12">
        <v>1971</v>
      </c>
      <c r="C12" s="9">
        <v>7</v>
      </c>
      <c r="D12" s="10">
        <f t="shared" si="0"/>
        <v>26115</v>
      </c>
      <c r="E12" s="19">
        <v>0.5</v>
      </c>
      <c r="F12" s="19">
        <v>0.09</v>
      </c>
      <c r="G12" s="19">
        <v>1.18</v>
      </c>
      <c r="H12" s="19">
        <v>0.38</v>
      </c>
      <c r="I12" s="19"/>
      <c r="J12" s="19"/>
      <c r="K12" s="19"/>
      <c r="L12" s="19"/>
      <c r="M12" s="19"/>
      <c r="N12" s="64">
        <f t="shared" si="1"/>
        <v>26115</v>
      </c>
    </row>
    <row r="13" spans="2:14" x14ac:dyDescent="0.25">
      <c r="B13" s="12">
        <v>1971</v>
      </c>
      <c r="C13" s="9">
        <v>8</v>
      </c>
      <c r="D13" s="10">
        <f t="shared" si="0"/>
        <v>26146</v>
      </c>
      <c r="E13" s="19">
        <v>1.68</v>
      </c>
      <c r="F13" s="19">
        <v>0.48</v>
      </c>
      <c r="G13" s="19">
        <v>0.92</v>
      </c>
      <c r="H13" s="19">
        <v>0.12</v>
      </c>
      <c r="I13" s="19"/>
      <c r="J13" s="19"/>
      <c r="K13" s="19"/>
      <c r="L13" s="19"/>
      <c r="M13" s="19"/>
      <c r="N13" s="64">
        <f t="shared" si="1"/>
        <v>26146</v>
      </c>
    </row>
    <row r="14" spans="2:14" x14ac:dyDescent="0.25">
      <c r="B14" s="12">
        <v>1971</v>
      </c>
      <c r="C14" s="9">
        <v>9</v>
      </c>
      <c r="D14" s="10">
        <f t="shared" si="0"/>
        <v>26177</v>
      </c>
      <c r="E14" s="19">
        <v>-0.3</v>
      </c>
      <c r="F14" s="19">
        <v>0.46</v>
      </c>
      <c r="G14" s="19">
        <v>1.34</v>
      </c>
      <c r="H14" s="19">
        <v>0.55000000000000004</v>
      </c>
      <c r="I14" s="19">
        <v>0.35</v>
      </c>
      <c r="J14" s="19"/>
      <c r="K14" s="19"/>
      <c r="L14" s="19"/>
      <c r="M14" s="19"/>
      <c r="N14" s="64">
        <f t="shared" si="1"/>
        <v>26177</v>
      </c>
    </row>
    <row r="15" spans="2:14" x14ac:dyDescent="0.25">
      <c r="B15" s="12">
        <v>1971</v>
      </c>
      <c r="C15" s="9">
        <v>10</v>
      </c>
      <c r="D15" s="10">
        <f t="shared" si="0"/>
        <v>26207</v>
      </c>
      <c r="E15" s="19">
        <v>-1.63</v>
      </c>
      <c r="F15" s="19">
        <v>-1.1399999999999999</v>
      </c>
      <c r="G15" s="19">
        <v>-0.98</v>
      </c>
      <c r="H15" s="19">
        <v>0.8</v>
      </c>
      <c r="I15" s="19">
        <v>0.14000000000000001</v>
      </c>
      <c r="J15" s="19"/>
      <c r="K15" s="19"/>
      <c r="L15" s="19"/>
      <c r="M15" s="19"/>
      <c r="N15" s="64">
        <f t="shared" si="1"/>
        <v>26207</v>
      </c>
    </row>
    <row r="16" spans="2:14" x14ac:dyDescent="0.25">
      <c r="B16" s="12">
        <v>1971</v>
      </c>
      <c r="C16" s="9">
        <v>11</v>
      </c>
      <c r="D16" s="10">
        <f t="shared" si="0"/>
        <v>26238</v>
      </c>
      <c r="E16" s="19">
        <v>-0.54</v>
      </c>
      <c r="F16" s="19">
        <v>-1.33</v>
      </c>
      <c r="G16" s="19">
        <v>-1.28</v>
      </c>
      <c r="H16" s="19">
        <v>0.04</v>
      </c>
      <c r="I16" s="19">
        <v>-0.36</v>
      </c>
      <c r="J16" s="19"/>
      <c r="K16" s="19"/>
      <c r="L16" s="19"/>
      <c r="M16" s="19"/>
      <c r="N16" s="64">
        <f t="shared" si="1"/>
        <v>26238</v>
      </c>
    </row>
    <row r="17" spans="2:14" x14ac:dyDescent="0.25">
      <c r="B17" s="12">
        <v>1971</v>
      </c>
      <c r="C17" s="9">
        <v>12</v>
      </c>
      <c r="D17" s="10">
        <f t="shared" si="0"/>
        <v>26268</v>
      </c>
      <c r="E17" s="19">
        <v>-0.13</v>
      </c>
      <c r="F17" s="19">
        <v>-1</v>
      </c>
      <c r="G17" s="19">
        <v>-0.96</v>
      </c>
      <c r="H17" s="19">
        <v>-0.14000000000000001</v>
      </c>
      <c r="I17" s="19">
        <v>-0.16</v>
      </c>
      <c r="J17" s="19"/>
      <c r="K17" s="19"/>
      <c r="L17" s="19"/>
      <c r="M17" s="19"/>
      <c r="N17" s="64">
        <f t="shared" si="1"/>
        <v>26268</v>
      </c>
    </row>
    <row r="18" spans="2:14" x14ac:dyDescent="0.25">
      <c r="B18" s="12">
        <v>1972</v>
      </c>
      <c r="C18" s="9">
        <v>1</v>
      </c>
      <c r="D18" s="10">
        <f t="shared" si="0"/>
        <v>26299</v>
      </c>
      <c r="E18" s="19">
        <v>-0.66</v>
      </c>
      <c r="F18" s="19">
        <v>-0.92</v>
      </c>
      <c r="G18" s="19">
        <v>-1.31</v>
      </c>
      <c r="H18" s="19">
        <v>-1.3</v>
      </c>
      <c r="I18" s="19">
        <v>-0.13</v>
      </c>
      <c r="J18" s="19"/>
      <c r="K18" s="19"/>
      <c r="L18" s="19"/>
      <c r="M18" s="19"/>
      <c r="N18" s="64">
        <f t="shared" si="1"/>
        <v>26299</v>
      </c>
    </row>
    <row r="19" spans="2:14" x14ac:dyDescent="0.25">
      <c r="B19" s="12">
        <v>1972</v>
      </c>
      <c r="C19" s="9">
        <v>2</v>
      </c>
      <c r="D19" s="10">
        <f t="shared" si="0"/>
        <v>26330</v>
      </c>
      <c r="E19" s="19">
        <v>-1.3</v>
      </c>
      <c r="F19" s="19">
        <v>-1.06</v>
      </c>
      <c r="G19" s="19">
        <v>-1.72</v>
      </c>
      <c r="H19" s="19">
        <v>-1.7</v>
      </c>
      <c r="I19" s="19">
        <v>-0.9</v>
      </c>
      <c r="J19" s="19"/>
      <c r="K19" s="19"/>
      <c r="L19" s="19"/>
      <c r="M19" s="19"/>
      <c r="N19" s="64">
        <f t="shared" si="1"/>
        <v>26330</v>
      </c>
    </row>
    <row r="20" spans="2:14" x14ac:dyDescent="0.25">
      <c r="B20" s="12">
        <v>1972</v>
      </c>
      <c r="C20" s="9">
        <v>3</v>
      </c>
      <c r="D20" s="10">
        <f t="shared" si="0"/>
        <v>26359</v>
      </c>
      <c r="E20" s="19">
        <v>0.26</v>
      </c>
      <c r="F20" s="19">
        <v>-1.0900000000000001</v>
      </c>
      <c r="G20" s="19">
        <v>-1.53</v>
      </c>
      <c r="H20" s="19">
        <v>-1.49</v>
      </c>
      <c r="I20" s="19">
        <v>-0.87</v>
      </c>
      <c r="J20" s="19"/>
      <c r="K20" s="19"/>
      <c r="L20" s="19"/>
      <c r="M20" s="19"/>
      <c r="N20" s="64">
        <f t="shared" si="1"/>
        <v>26359</v>
      </c>
    </row>
    <row r="21" spans="2:14" x14ac:dyDescent="0.25">
      <c r="B21" s="12">
        <v>1972</v>
      </c>
      <c r="C21" s="9">
        <v>4</v>
      </c>
      <c r="D21" s="10">
        <f t="shared" si="0"/>
        <v>26390</v>
      </c>
      <c r="E21" s="19">
        <v>1.1499999999999999</v>
      </c>
      <c r="F21" s="19">
        <v>-0.13</v>
      </c>
      <c r="G21" s="19">
        <v>-0.85</v>
      </c>
      <c r="H21" s="19">
        <v>-1.1399999999999999</v>
      </c>
      <c r="I21" s="19">
        <v>-1.1399999999999999</v>
      </c>
      <c r="J21" s="19"/>
      <c r="K21" s="19"/>
      <c r="L21" s="19"/>
      <c r="M21" s="19"/>
      <c r="N21" s="64">
        <f t="shared" si="1"/>
        <v>26390</v>
      </c>
    </row>
    <row r="22" spans="2:14" x14ac:dyDescent="0.25">
      <c r="B22" s="12">
        <v>1972</v>
      </c>
      <c r="C22" s="9">
        <v>5</v>
      </c>
      <c r="D22" s="10">
        <f t="shared" si="0"/>
        <v>26420</v>
      </c>
      <c r="E22" s="19">
        <v>0.41</v>
      </c>
      <c r="F22" s="19">
        <v>0.67</v>
      </c>
      <c r="G22" s="19">
        <v>-0.56999999999999995</v>
      </c>
      <c r="H22" s="19">
        <v>-1.1299999999999999</v>
      </c>
      <c r="I22" s="19">
        <v>-1.1100000000000001</v>
      </c>
      <c r="J22" s="19"/>
      <c r="K22" s="19"/>
      <c r="L22" s="19"/>
      <c r="M22" s="19"/>
      <c r="N22" s="64">
        <f t="shared" si="1"/>
        <v>26420</v>
      </c>
    </row>
    <row r="23" spans="2:14" x14ac:dyDescent="0.25">
      <c r="B23" s="12">
        <v>1972</v>
      </c>
      <c r="C23" s="9">
        <v>6</v>
      </c>
      <c r="D23" s="10">
        <f t="shared" si="0"/>
        <v>26451</v>
      </c>
      <c r="E23" s="19">
        <v>0.33</v>
      </c>
      <c r="F23" s="19">
        <v>0.95</v>
      </c>
      <c r="G23" s="19">
        <v>-0.56000000000000005</v>
      </c>
      <c r="H23" s="19">
        <v>-1.1200000000000001</v>
      </c>
      <c r="I23" s="19">
        <v>-1.08</v>
      </c>
      <c r="J23" s="19"/>
      <c r="K23" s="19"/>
      <c r="L23" s="19"/>
      <c r="M23" s="19"/>
      <c r="N23" s="64">
        <f t="shared" si="1"/>
        <v>26451</v>
      </c>
    </row>
    <row r="24" spans="2:14" x14ac:dyDescent="0.25">
      <c r="B24" s="12">
        <v>1972</v>
      </c>
      <c r="C24" s="9">
        <v>7</v>
      </c>
      <c r="D24" s="10">
        <f t="shared" si="0"/>
        <v>26481</v>
      </c>
      <c r="E24" s="19">
        <v>0.95</v>
      </c>
      <c r="F24" s="19">
        <v>0.48</v>
      </c>
      <c r="G24" s="19">
        <v>-0.05</v>
      </c>
      <c r="H24" s="19">
        <v>-0.79</v>
      </c>
      <c r="I24" s="19">
        <v>-1.06</v>
      </c>
      <c r="J24" s="19"/>
      <c r="K24" s="19"/>
      <c r="L24" s="19"/>
      <c r="M24" s="19"/>
      <c r="N24" s="64">
        <f t="shared" si="1"/>
        <v>26481</v>
      </c>
    </row>
    <row r="25" spans="2:14" x14ac:dyDescent="0.25">
      <c r="B25" s="12">
        <v>1972</v>
      </c>
      <c r="C25" s="9">
        <v>8</v>
      </c>
      <c r="D25" s="10">
        <f t="shared" si="0"/>
        <v>26512</v>
      </c>
      <c r="E25" s="19">
        <v>2.75</v>
      </c>
      <c r="F25" s="19">
        <v>1.49</v>
      </c>
      <c r="G25" s="19">
        <v>0.83</v>
      </c>
      <c r="H25" s="19">
        <v>-0.43</v>
      </c>
      <c r="I25" s="19">
        <v>-0.98</v>
      </c>
      <c r="J25" s="19"/>
      <c r="K25" s="19"/>
      <c r="L25" s="19"/>
      <c r="M25" s="19"/>
      <c r="N25" s="64">
        <f t="shared" si="1"/>
        <v>26512</v>
      </c>
    </row>
    <row r="26" spans="2:14" x14ac:dyDescent="0.25">
      <c r="B26" s="12">
        <v>1972</v>
      </c>
      <c r="C26" s="9">
        <v>9</v>
      </c>
      <c r="D26" s="10">
        <f t="shared" si="0"/>
        <v>26543</v>
      </c>
      <c r="E26" s="19">
        <v>0.1</v>
      </c>
      <c r="F26" s="19">
        <v>1.41</v>
      </c>
      <c r="G26" s="19">
        <v>1.1200000000000001</v>
      </c>
      <c r="H26" s="19">
        <v>-0.42</v>
      </c>
      <c r="I26" s="19">
        <v>-1.01</v>
      </c>
      <c r="J26" s="19">
        <v>-0.39</v>
      </c>
      <c r="K26" s="19"/>
      <c r="L26" s="19"/>
      <c r="M26" s="19"/>
      <c r="N26" s="64">
        <f t="shared" si="1"/>
        <v>26543</v>
      </c>
    </row>
    <row r="27" spans="2:14" x14ac:dyDescent="0.25">
      <c r="B27" s="12">
        <v>1972</v>
      </c>
      <c r="C27" s="9">
        <v>10</v>
      </c>
      <c r="D27" s="10">
        <f t="shared" si="0"/>
        <v>26573</v>
      </c>
      <c r="E27" s="19">
        <v>0.28999999999999998</v>
      </c>
      <c r="F27" s="19">
        <v>0.56000000000000005</v>
      </c>
      <c r="G27" s="19">
        <v>0.56999999999999995</v>
      </c>
      <c r="H27" s="19">
        <v>0.09</v>
      </c>
      <c r="I27" s="19">
        <v>-0.71</v>
      </c>
      <c r="J27" s="19">
        <v>-0.36</v>
      </c>
      <c r="K27" s="19"/>
      <c r="L27" s="19"/>
      <c r="M27" s="19"/>
      <c r="N27" s="64">
        <f t="shared" si="1"/>
        <v>26573</v>
      </c>
    </row>
    <row r="28" spans="2:14" x14ac:dyDescent="0.25">
      <c r="B28" s="12">
        <v>1972</v>
      </c>
      <c r="C28" s="9">
        <v>11</v>
      </c>
      <c r="D28" s="10">
        <f t="shared" si="0"/>
        <v>26604</v>
      </c>
      <c r="E28" s="19">
        <v>-1.25</v>
      </c>
      <c r="F28" s="19">
        <v>-0.87</v>
      </c>
      <c r="G28" s="19">
        <v>-0.52</v>
      </c>
      <c r="H28" s="19">
        <v>0.14000000000000001</v>
      </c>
      <c r="I28" s="19">
        <v>-0.79</v>
      </c>
      <c r="J28" s="19">
        <v>-0.79</v>
      </c>
      <c r="K28" s="19"/>
      <c r="L28" s="19"/>
      <c r="M28" s="19"/>
      <c r="N28" s="64">
        <f t="shared" si="1"/>
        <v>26604</v>
      </c>
    </row>
    <row r="29" spans="2:14" x14ac:dyDescent="0.25">
      <c r="B29" s="12">
        <v>1972</v>
      </c>
      <c r="C29" s="9">
        <v>12</v>
      </c>
      <c r="D29" s="10">
        <f t="shared" si="0"/>
        <v>26634</v>
      </c>
      <c r="E29" s="19">
        <v>-2.44</v>
      </c>
      <c r="F29" s="19">
        <v>-2.42</v>
      </c>
      <c r="G29" s="19">
        <v>-2.04</v>
      </c>
      <c r="H29" s="19">
        <v>-1.1599999999999999</v>
      </c>
      <c r="I29" s="19">
        <v>-1.49</v>
      </c>
      <c r="J29" s="19">
        <v>-1.1599999999999999</v>
      </c>
      <c r="K29" s="19"/>
      <c r="L29" s="19"/>
      <c r="M29" s="19"/>
      <c r="N29" s="64">
        <f t="shared" si="1"/>
        <v>26634</v>
      </c>
    </row>
    <row r="30" spans="2:14" x14ac:dyDescent="0.25">
      <c r="B30" s="12">
        <v>1973</v>
      </c>
      <c r="C30" s="9">
        <v>1</v>
      </c>
      <c r="D30" s="10">
        <f t="shared" si="0"/>
        <v>26665</v>
      </c>
      <c r="E30" s="19">
        <v>-0.95</v>
      </c>
      <c r="F30" s="19">
        <v>-2.75</v>
      </c>
      <c r="G30" s="19">
        <v>-2.4</v>
      </c>
      <c r="H30" s="19">
        <v>-2.19</v>
      </c>
      <c r="I30" s="19">
        <v>-1.6</v>
      </c>
      <c r="J30" s="19">
        <v>-1.17</v>
      </c>
      <c r="K30" s="19"/>
      <c r="L30" s="19"/>
      <c r="M30" s="19"/>
      <c r="N30" s="64">
        <f t="shared" si="1"/>
        <v>26665</v>
      </c>
    </row>
    <row r="31" spans="2:14" x14ac:dyDescent="0.25">
      <c r="B31" s="12">
        <v>1973</v>
      </c>
      <c r="C31" s="9">
        <v>2</v>
      </c>
      <c r="D31" s="10">
        <f t="shared" si="0"/>
        <v>26696</v>
      </c>
      <c r="E31" s="19">
        <v>-0.85</v>
      </c>
      <c r="F31" s="19">
        <v>-2.23</v>
      </c>
      <c r="G31" s="19">
        <v>-2.64</v>
      </c>
      <c r="H31" s="19">
        <v>-2.41</v>
      </c>
      <c r="I31" s="19">
        <v>-1.59</v>
      </c>
      <c r="J31" s="19">
        <v>-1.68</v>
      </c>
      <c r="K31" s="19"/>
      <c r="L31" s="19"/>
      <c r="M31" s="19"/>
      <c r="N31" s="64">
        <f t="shared" si="1"/>
        <v>26696</v>
      </c>
    </row>
    <row r="32" spans="2:14" x14ac:dyDescent="0.25">
      <c r="B32" s="12">
        <v>1973</v>
      </c>
      <c r="C32" s="9">
        <v>3</v>
      </c>
      <c r="D32" s="10">
        <f t="shared" si="0"/>
        <v>26724</v>
      </c>
      <c r="E32" s="19">
        <v>-0.72</v>
      </c>
      <c r="F32" s="19">
        <v>-1.69</v>
      </c>
      <c r="G32" s="19">
        <v>-2.88</v>
      </c>
      <c r="H32" s="19">
        <v>-2.65</v>
      </c>
      <c r="I32" s="19">
        <v>-2.1</v>
      </c>
      <c r="J32" s="19">
        <v>-1.94</v>
      </c>
      <c r="K32" s="19"/>
      <c r="L32" s="19"/>
      <c r="M32" s="19"/>
      <c r="N32" s="64">
        <f t="shared" si="1"/>
        <v>26724</v>
      </c>
    </row>
    <row r="33" spans="2:14" x14ac:dyDescent="0.25">
      <c r="B33" s="12">
        <v>1973</v>
      </c>
      <c r="C33" s="9">
        <v>4</v>
      </c>
      <c r="D33" s="10">
        <f t="shared" si="0"/>
        <v>26755</v>
      </c>
      <c r="E33" s="19">
        <v>0.1</v>
      </c>
      <c r="F33" s="19">
        <v>-1.1499999999999999</v>
      </c>
      <c r="G33" s="19">
        <v>-2.85</v>
      </c>
      <c r="H33" s="19">
        <v>-2.65</v>
      </c>
      <c r="I33" s="19">
        <v>-2.48</v>
      </c>
      <c r="J33" s="19">
        <v>-2.33</v>
      </c>
      <c r="K33" s="19"/>
      <c r="L33" s="19"/>
      <c r="M33" s="19"/>
      <c r="N33" s="64">
        <f t="shared" si="1"/>
        <v>26755</v>
      </c>
    </row>
    <row r="34" spans="2:14" x14ac:dyDescent="0.25">
      <c r="B34" s="12">
        <v>1973</v>
      </c>
      <c r="C34" s="9">
        <v>5</v>
      </c>
      <c r="D34" s="10">
        <f t="shared" si="0"/>
        <v>26785</v>
      </c>
      <c r="E34" s="19">
        <v>0.35</v>
      </c>
      <c r="F34" s="19">
        <v>-0.55000000000000004</v>
      </c>
      <c r="G34" s="19">
        <v>-2.25</v>
      </c>
      <c r="H34" s="19">
        <v>-2.68</v>
      </c>
      <c r="I34" s="19">
        <v>-2.48</v>
      </c>
      <c r="J34" s="19">
        <v>-2.37</v>
      </c>
      <c r="K34" s="19"/>
      <c r="L34" s="19"/>
      <c r="M34" s="19"/>
      <c r="N34" s="64">
        <f t="shared" si="1"/>
        <v>26785</v>
      </c>
    </row>
    <row r="35" spans="2:14" x14ac:dyDescent="0.25">
      <c r="B35" s="12">
        <v>1973</v>
      </c>
      <c r="C35" s="9">
        <v>6</v>
      </c>
      <c r="D35" s="10">
        <f t="shared" si="0"/>
        <v>26816</v>
      </c>
      <c r="E35" s="19">
        <v>-0.18</v>
      </c>
      <c r="F35" s="19">
        <v>0.06</v>
      </c>
      <c r="G35" s="19">
        <v>-1.55</v>
      </c>
      <c r="H35" s="19">
        <v>-2.74</v>
      </c>
      <c r="I35" s="19">
        <v>-2.5299999999999998</v>
      </c>
      <c r="J35" s="19">
        <v>-2.35</v>
      </c>
      <c r="K35" s="19"/>
      <c r="L35" s="19"/>
      <c r="M35" s="19"/>
      <c r="N35" s="64">
        <f t="shared" si="1"/>
        <v>26816</v>
      </c>
    </row>
    <row r="36" spans="2:14" x14ac:dyDescent="0.25">
      <c r="B36" s="12">
        <v>1973</v>
      </c>
      <c r="C36" s="9">
        <v>7</v>
      </c>
      <c r="D36" s="10">
        <f t="shared" si="0"/>
        <v>26846</v>
      </c>
      <c r="E36" s="19">
        <v>0.12</v>
      </c>
      <c r="F36" s="19">
        <v>0.09</v>
      </c>
      <c r="G36" s="19">
        <v>-1.07</v>
      </c>
      <c r="H36" s="19">
        <v>-2.81</v>
      </c>
      <c r="I36" s="19">
        <v>-2.57</v>
      </c>
      <c r="J36" s="19">
        <v>-2.36</v>
      </c>
      <c r="K36" s="19"/>
      <c r="L36" s="19"/>
      <c r="M36" s="19"/>
      <c r="N36" s="64">
        <f t="shared" si="1"/>
        <v>26846</v>
      </c>
    </row>
    <row r="37" spans="2:14" x14ac:dyDescent="0.25">
      <c r="B37" s="12">
        <v>1973</v>
      </c>
      <c r="C37" s="9">
        <v>8</v>
      </c>
      <c r="D37" s="10">
        <f t="shared" si="0"/>
        <v>26877</v>
      </c>
      <c r="E37" s="19">
        <v>0.3</v>
      </c>
      <c r="F37" s="19">
        <v>-0.7</v>
      </c>
      <c r="G37" s="19">
        <v>-0.64</v>
      </c>
      <c r="H37" s="19">
        <v>-2.29</v>
      </c>
      <c r="I37" s="19">
        <v>-2.72</v>
      </c>
      <c r="J37" s="19">
        <v>-2.39</v>
      </c>
      <c r="K37" s="19"/>
      <c r="L37" s="19"/>
      <c r="M37" s="19"/>
      <c r="N37" s="64">
        <f t="shared" si="1"/>
        <v>26877</v>
      </c>
    </row>
    <row r="38" spans="2:14" x14ac:dyDescent="0.25">
      <c r="B38" s="12">
        <v>1973</v>
      </c>
      <c r="C38" s="9">
        <v>9</v>
      </c>
      <c r="D38" s="10">
        <f t="shared" si="0"/>
        <v>26908</v>
      </c>
      <c r="E38" s="19">
        <v>0.1</v>
      </c>
      <c r="F38" s="19">
        <v>-0.59</v>
      </c>
      <c r="G38" s="19">
        <v>-0.09</v>
      </c>
      <c r="H38" s="19">
        <v>-1.63</v>
      </c>
      <c r="I38" s="19">
        <v>-2.84</v>
      </c>
      <c r="J38" s="19">
        <v>-2.4300000000000002</v>
      </c>
      <c r="K38" s="19">
        <v>-1.73</v>
      </c>
      <c r="L38" s="19"/>
      <c r="M38" s="19"/>
      <c r="N38" s="64">
        <f t="shared" si="1"/>
        <v>26908</v>
      </c>
    </row>
    <row r="39" spans="2:14" x14ac:dyDescent="0.25">
      <c r="B39" s="12">
        <v>1973</v>
      </c>
      <c r="C39" s="9">
        <v>10</v>
      </c>
      <c r="D39" s="10">
        <f t="shared" si="0"/>
        <v>26938</v>
      </c>
      <c r="E39" s="19">
        <v>0.81</v>
      </c>
      <c r="F39" s="19">
        <v>0.64</v>
      </c>
      <c r="G39" s="19">
        <v>0.45</v>
      </c>
      <c r="H39" s="19">
        <v>-0.75</v>
      </c>
      <c r="I39" s="19">
        <v>-2.59</v>
      </c>
      <c r="J39" s="19">
        <v>-2.09</v>
      </c>
      <c r="K39" s="19">
        <v>-1.6</v>
      </c>
      <c r="L39" s="19"/>
      <c r="M39" s="19"/>
      <c r="N39" s="64">
        <f t="shared" si="1"/>
        <v>26938</v>
      </c>
    </row>
    <row r="40" spans="2:14" x14ac:dyDescent="0.25">
      <c r="B40" s="12">
        <v>1973</v>
      </c>
      <c r="C40" s="9">
        <v>11</v>
      </c>
      <c r="D40" s="10">
        <f t="shared" si="0"/>
        <v>26969</v>
      </c>
      <c r="E40" s="19">
        <v>0.23</v>
      </c>
      <c r="F40" s="19">
        <v>0.49</v>
      </c>
      <c r="G40" s="19">
        <v>0.37</v>
      </c>
      <c r="H40" s="19">
        <v>-0.22</v>
      </c>
      <c r="I40" s="19">
        <v>-1.82</v>
      </c>
      <c r="J40" s="19">
        <v>-1.75</v>
      </c>
      <c r="K40" s="19">
        <v>-1.7</v>
      </c>
      <c r="L40" s="19"/>
      <c r="M40" s="19"/>
      <c r="N40" s="64">
        <f t="shared" si="1"/>
        <v>26969</v>
      </c>
    </row>
    <row r="41" spans="2:14" x14ac:dyDescent="0.25">
      <c r="B41" s="12">
        <v>1973</v>
      </c>
      <c r="C41" s="9">
        <v>12</v>
      </c>
      <c r="D41" s="10">
        <f t="shared" si="0"/>
        <v>26999</v>
      </c>
      <c r="E41" s="19">
        <v>-0.94</v>
      </c>
      <c r="F41" s="19">
        <v>-0.47</v>
      </c>
      <c r="G41" s="19">
        <v>-0.54</v>
      </c>
      <c r="H41" s="19">
        <v>-0.53</v>
      </c>
      <c r="I41" s="19">
        <v>-1.4</v>
      </c>
      <c r="J41" s="19">
        <v>-2.14</v>
      </c>
      <c r="K41" s="19">
        <v>-1.93</v>
      </c>
      <c r="L41" s="19"/>
      <c r="M41" s="19"/>
      <c r="N41" s="64">
        <f t="shared" si="1"/>
        <v>26999</v>
      </c>
    </row>
    <row r="42" spans="2:14" x14ac:dyDescent="0.25">
      <c r="B42" s="12">
        <v>1974</v>
      </c>
      <c r="C42" s="9">
        <v>1</v>
      </c>
      <c r="D42" s="10">
        <f t="shared" si="0"/>
        <v>27030</v>
      </c>
      <c r="E42" s="19">
        <v>0.06</v>
      </c>
      <c r="F42" s="19">
        <v>-0.64</v>
      </c>
      <c r="G42" s="19">
        <v>-0.5</v>
      </c>
      <c r="H42" s="19">
        <v>-0.52</v>
      </c>
      <c r="I42" s="19">
        <v>-0.96</v>
      </c>
      <c r="J42" s="19">
        <v>-1.81</v>
      </c>
      <c r="K42" s="19">
        <v>-1.65</v>
      </c>
      <c r="L42" s="19"/>
      <c r="M42" s="19"/>
      <c r="N42" s="64">
        <f t="shared" si="1"/>
        <v>27030</v>
      </c>
    </row>
    <row r="43" spans="2:14" x14ac:dyDescent="0.25">
      <c r="B43" s="12">
        <v>1974</v>
      </c>
      <c r="C43" s="9">
        <v>2</v>
      </c>
      <c r="D43" s="10">
        <f t="shared" si="0"/>
        <v>27061</v>
      </c>
      <c r="E43" s="19">
        <v>-0.59</v>
      </c>
      <c r="F43" s="19">
        <v>-0.89</v>
      </c>
      <c r="G43" s="19">
        <v>-0.67</v>
      </c>
      <c r="H43" s="19">
        <v>-0.74</v>
      </c>
      <c r="I43" s="19">
        <v>-0.96</v>
      </c>
      <c r="J43" s="19">
        <v>-1.72</v>
      </c>
      <c r="K43" s="19">
        <v>-2.1</v>
      </c>
      <c r="L43" s="19"/>
      <c r="M43" s="19"/>
      <c r="N43" s="64">
        <f t="shared" si="1"/>
        <v>27061</v>
      </c>
    </row>
    <row r="44" spans="2:14" x14ac:dyDescent="0.25">
      <c r="B44" s="12">
        <v>1974</v>
      </c>
      <c r="C44" s="9">
        <v>3</v>
      </c>
      <c r="D44" s="10">
        <f t="shared" si="0"/>
        <v>27089</v>
      </c>
      <c r="E44" s="19">
        <v>0.16</v>
      </c>
      <c r="F44" s="19">
        <v>-0.37</v>
      </c>
      <c r="G44" s="19">
        <v>-0.63</v>
      </c>
      <c r="H44" s="19">
        <v>-0.68</v>
      </c>
      <c r="I44" s="19">
        <v>-0.71</v>
      </c>
      <c r="J44" s="19">
        <v>-1.82</v>
      </c>
      <c r="K44" s="19">
        <v>-2.09</v>
      </c>
      <c r="L44" s="19"/>
      <c r="M44" s="19"/>
      <c r="N44" s="64">
        <f t="shared" si="1"/>
        <v>27089</v>
      </c>
    </row>
    <row r="45" spans="2:14" x14ac:dyDescent="0.25">
      <c r="B45" s="12">
        <v>1974</v>
      </c>
      <c r="C45" s="9">
        <v>4</v>
      </c>
      <c r="D45" s="10">
        <f t="shared" si="0"/>
        <v>27120</v>
      </c>
      <c r="E45" s="19">
        <v>-0.95</v>
      </c>
      <c r="F45" s="19">
        <v>-0.77</v>
      </c>
      <c r="G45" s="19">
        <v>-1.01</v>
      </c>
      <c r="H45" s="19">
        <v>-0.87</v>
      </c>
      <c r="I45" s="19">
        <v>-0.87</v>
      </c>
      <c r="J45" s="19">
        <v>-2.13</v>
      </c>
      <c r="K45" s="19">
        <v>-2.56</v>
      </c>
      <c r="L45" s="19"/>
      <c r="M45" s="19"/>
      <c r="N45" s="64">
        <f t="shared" si="1"/>
        <v>27120</v>
      </c>
    </row>
    <row r="46" spans="2:14" x14ac:dyDescent="0.25">
      <c r="B46" s="12">
        <v>1974</v>
      </c>
      <c r="C46" s="9">
        <v>5</v>
      </c>
      <c r="D46" s="10">
        <f t="shared" si="0"/>
        <v>27150</v>
      </c>
      <c r="E46" s="19">
        <v>-0.05</v>
      </c>
      <c r="F46" s="19">
        <v>-0.42</v>
      </c>
      <c r="G46" s="19">
        <v>-1.06</v>
      </c>
      <c r="H46" s="19">
        <v>-0.87</v>
      </c>
      <c r="I46" s="19">
        <v>-0.92</v>
      </c>
      <c r="J46" s="19">
        <v>-2.23</v>
      </c>
      <c r="K46" s="19">
        <v>-2.67</v>
      </c>
      <c r="L46" s="19"/>
      <c r="M46" s="19"/>
      <c r="N46" s="64">
        <f t="shared" si="1"/>
        <v>27150</v>
      </c>
    </row>
    <row r="47" spans="2:14" x14ac:dyDescent="0.25">
      <c r="B47" s="12">
        <v>1974</v>
      </c>
      <c r="C47" s="9">
        <v>6</v>
      </c>
      <c r="D47" s="10">
        <f t="shared" si="0"/>
        <v>27181</v>
      </c>
      <c r="E47" s="19">
        <v>0.46</v>
      </c>
      <c r="F47" s="19">
        <v>-0.68</v>
      </c>
      <c r="G47" s="19">
        <v>-0.66</v>
      </c>
      <c r="H47" s="19">
        <v>-0.86</v>
      </c>
      <c r="I47" s="19">
        <v>-0.89</v>
      </c>
      <c r="J47" s="19">
        <v>-2.21</v>
      </c>
      <c r="K47" s="19">
        <v>-2.63</v>
      </c>
      <c r="L47" s="19"/>
      <c r="M47" s="19"/>
      <c r="N47" s="64">
        <f t="shared" si="1"/>
        <v>27181</v>
      </c>
    </row>
    <row r="48" spans="2:14" x14ac:dyDescent="0.25">
      <c r="B48" s="12">
        <v>1974</v>
      </c>
      <c r="C48" s="9">
        <v>7</v>
      </c>
      <c r="D48" s="10">
        <f t="shared" si="0"/>
        <v>27211</v>
      </c>
      <c r="E48" s="19">
        <v>0.12</v>
      </c>
      <c r="F48" s="19">
        <v>-0.03</v>
      </c>
      <c r="G48" s="19">
        <v>-0.77</v>
      </c>
      <c r="H48" s="19">
        <v>-1.04</v>
      </c>
      <c r="I48" s="19">
        <v>-0.89</v>
      </c>
      <c r="J48" s="19">
        <v>-2.23</v>
      </c>
      <c r="K48" s="19">
        <v>-2.63</v>
      </c>
      <c r="L48" s="19"/>
      <c r="M48" s="19"/>
      <c r="N48" s="64">
        <f t="shared" si="1"/>
        <v>27211</v>
      </c>
    </row>
    <row r="49" spans="2:14" x14ac:dyDescent="0.25">
      <c r="B49" s="12">
        <v>1974</v>
      </c>
      <c r="C49" s="9">
        <v>8</v>
      </c>
      <c r="D49" s="10">
        <f t="shared" si="0"/>
        <v>27242</v>
      </c>
      <c r="E49" s="19">
        <v>1.68</v>
      </c>
      <c r="F49" s="19">
        <v>0.76</v>
      </c>
      <c r="G49" s="19">
        <v>-0.31</v>
      </c>
      <c r="H49" s="19">
        <v>-1</v>
      </c>
      <c r="I49" s="19">
        <v>-0.81</v>
      </c>
      <c r="J49" s="19">
        <v>-2.27</v>
      </c>
      <c r="K49" s="19">
        <v>-2.63</v>
      </c>
      <c r="L49" s="19"/>
      <c r="M49" s="19"/>
      <c r="N49" s="64">
        <f t="shared" si="1"/>
        <v>27242</v>
      </c>
    </row>
    <row r="50" spans="2:14" x14ac:dyDescent="0.25">
      <c r="B50" s="12">
        <v>1974</v>
      </c>
      <c r="C50" s="9">
        <v>9</v>
      </c>
      <c r="D50" s="10">
        <f t="shared" si="0"/>
        <v>27273</v>
      </c>
      <c r="E50" s="19">
        <v>-0.3</v>
      </c>
      <c r="F50" s="19">
        <v>0.22</v>
      </c>
      <c r="G50" s="19">
        <v>-0.63</v>
      </c>
      <c r="H50" s="19">
        <v>-0.67</v>
      </c>
      <c r="I50" s="19">
        <v>-0.88</v>
      </c>
      <c r="J50" s="19">
        <v>-2.33</v>
      </c>
      <c r="K50" s="19">
        <v>-2.54</v>
      </c>
      <c r="L50" s="19">
        <v>-2.11</v>
      </c>
      <c r="M50" s="19"/>
      <c r="N50" s="64">
        <f t="shared" si="1"/>
        <v>27273</v>
      </c>
    </row>
    <row r="51" spans="2:14" x14ac:dyDescent="0.25">
      <c r="B51" s="12">
        <v>1974</v>
      </c>
      <c r="C51" s="9">
        <v>10</v>
      </c>
      <c r="D51" s="10">
        <f t="shared" si="0"/>
        <v>27303</v>
      </c>
      <c r="E51" s="19">
        <v>-0.17</v>
      </c>
      <c r="F51" s="19">
        <v>-0.11</v>
      </c>
      <c r="G51" s="19">
        <v>-0.28999999999999998</v>
      </c>
      <c r="H51" s="19">
        <v>-0.84</v>
      </c>
      <c r="I51" s="19">
        <v>-1.1499999999999999</v>
      </c>
      <c r="J51" s="19">
        <v>-2.4300000000000002</v>
      </c>
      <c r="K51" s="19">
        <v>-2.4</v>
      </c>
      <c r="L51" s="19">
        <v>-2.1</v>
      </c>
      <c r="M51" s="19"/>
      <c r="N51" s="64">
        <f t="shared" si="1"/>
        <v>27303</v>
      </c>
    </row>
    <row r="52" spans="2:14" x14ac:dyDescent="0.25">
      <c r="B52" s="12">
        <v>1974</v>
      </c>
      <c r="C52" s="9">
        <v>11</v>
      </c>
      <c r="D52" s="10">
        <f t="shared" si="0"/>
        <v>27334</v>
      </c>
      <c r="E52" s="19">
        <v>-0.12</v>
      </c>
      <c r="F52" s="19">
        <v>-0.39</v>
      </c>
      <c r="G52" s="19">
        <v>-0.31</v>
      </c>
      <c r="H52" s="19">
        <v>-0.6</v>
      </c>
      <c r="I52" s="19">
        <v>-1.1599999999999999</v>
      </c>
      <c r="J52" s="19">
        <v>-2.02</v>
      </c>
      <c r="K52" s="19">
        <v>-2.2000000000000002</v>
      </c>
      <c r="L52" s="19">
        <v>-2.23</v>
      </c>
      <c r="M52" s="19"/>
      <c r="N52" s="64">
        <f t="shared" si="1"/>
        <v>27334</v>
      </c>
    </row>
    <row r="53" spans="2:14" x14ac:dyDescent="0.25">
      <c r="B53" s="12">
        <v>1974</v>
      </c>
      <c r="C53" s="9">
        <v>12</v>
      </c>
      <c r="D53" s="10">
        <f t="shared" si="0"/>
        <v>27364</v>
      </c>
      <c r="E53" s="19">
        <v>0.61</v>
      </c>
      <c r="F53" s="19">
        <v>0.22</v>
      </c>
      <c r="G53" s="19">
        <v>0.21</v>
      </c>
      <c r="H53" s="19">
        <v>-0.11</v>
      </c>
      <c r="I53" s="19">
        <v>-0.36</v>
      </c>
      <c r="J53" s="19">
        <v>-1.27</v>
      </c>
      <c r="K53" s="19">
        <v>-2.0699999999999998</v>
      </c>
      <c r="L53" s="19">
        <v>-1.93</v>
      </c>
      <c r="M53" s="19"/>
      <c r="N53" s="64">
        <f t="shared" si="1"/>
        <v>27364</v>
      </c>
    </row>
    <row r="54" spans="2:14" x14ac:dyDescent="0.25">
      <c r="B54" s="12">
        <v>1975</v>
      </c>
      <c r="C54" s="9">
        <v>1</v>
      </c>
      <c r="D54" s="10">
        <f t="shared" si="0"/>
        <v>27395</v>
      </c>
      <c r="E54" s="19">
        <v>1.43</v>
      </c>
      <c r="F54" s="19">
        <v>1.1200000000000001</v>
      </c>
      <c r="G54" s="19">
        <v>1.02</v>
      </c>
      <c r="H54" s="19">
        <v>0.94</v>
      </c>
      <c r="I54" s="19">
        <v>0.36</v>
      </c>
      <c r="J54" s="19">
        <v>-0.4</v>
      </c>
      <c r="K54" s="19">
        <v>-1.29</v>
      </c>
      <c r="L54" s="19">
        <v>-1.32</v>
      </c>
      <c r="M54" s="19"/>
      <c r="N54" s="64">
        <f t="shared" si="1"/>
        <v>27395</v>
      </c>
    </row>
    <row r="55" spans="2:14" x14ac:dyDescent="0.25">
      <c r="B55" s="12">
        <v>1975</v>
      </c>
      <c r="C55" s="9">
        <v>2</v>
      </c>
      <c r="D55" s="10">
        <f t="shared" si="0"/>
        <v>27426</v>
      </c>
      <c r="E55" s="19">
        <v>1.24</v>
      </c>
      <c r="F55" s="19">
        <v>1.49</v>
      </c>
      <c r="G55" s="19">
        <v>1.27</v>
      </c>
      <c r="H55" s="19">
        <v>1.3</v>
      </c>
      <c r="I55" s="19">
        <v>0.93</v>
      </c>
      <c r="J55" s="19">
        <v>0.04</v>
      </c>
      <c r="K55" s="19">
        <v>-0.85</v>
      </c>
      <c r="L55" s="19">
        <v>-1.3</v>
      </c>
      <c r="M55" s="19"/>
      <c r="N55" s="64">
        <f t="shared" si="1"/>
        <v>27426</v>
      </c>
    </row>
    <row r="56" spans="2:14" x14ac:dyDescent="0.25">
      <c r="B56" s="12">
        <v>1975</v>
      </c>
      <c r="C56" s="9">
        <v>3</v>
      </c>
      <c r="D56" s="10">
        <f t="shared" si="0"/>
        <v>27454</v>
      </c>
      <c r="E56" s="19">
        <v>-0.25</v>
      </c>
      <c r="F56" s="19">
        <v>1.34</v>
      </c>
      <c r="G56" s="19">
        <v>1.1499999999999999</v>
      </c>
      <c r="H56" s="19">
        <v>1.1299999999999999</v>
      </c>
      <c r="I56" s="19">
        <v>0.9</v>
      </c>
      <c r="J56" s="19">
        <v>0.17</v>
      </c>
      <c r="K56" s="19">
        <v>-0.94</v>
      </c>
      <c r="L56" s="19">
        <v>-1.35</v>
      </c>
      <c r="M56" s="19"/>
      <c r="N56" s="64">
        <f t="shared" si="1"/>
        <v>27454</v>
      </c>
    </row>
    <row r="57" spans="2:14" x14ac:dyDescent="0.25">
      <c r="B57" s="12">
        <v>1975</v>
      </c>
      <c r="C57" s="9">
        <v>4</v>
      </c>
      <c r="D57" s="10">
        <f t="shared" si="0"/>
        <v>27485</v>
      </c>
      <c r="E57" s="19">
        <v>1.02</v>
      </c>
      <c r="F57" s="19">
        <v>0.85</v>
      </c>
      <c r="G57" s="19">
        <v>1.36</v>
      </c>
      <c r="H57" s="19">
        <v>1.32</v>
      </c>
      <c r="I57" s="19">
        <v>1.25</v>
      </c>
      <c r="J57" s="19">
        <v>0.33</v>
      </c>
      <c r="K57" s="19">
        <v>-0.96</v>
      </c>
      <c r="L57" s="19">
        <v>-1.56</v>
      </c>
      <c r="M57" s="19"/>
      <c r="N57" s="64">
        <f t="shared" si="1"/>
        <v>27485</v>
      </c>
    </row>
    <row r="58" spans="2:14" x14ac:dyDescent="0.25">
      <c r="B58" s="12">
        <v>1975</v>
      </c>
      <c r="C58" s="9">
        <v>5</v>
      </c>
      <c r="D58" s="10">
        <f t="shared" si="0"/>
        <v>27515</v>
      </c>
      <c r="E58" s="19">
        <v>1.37</v>
      </c>
      <c r="F58" s="19">
        <v>0.57999999999999996</v>
      </c>
      <c r="G58" s="19">
        <v>1.55</v>
      </c>
      <c r="H58" s="19">
        <v>1.4</v>
      </c>
      <c r="I58" s="19">
        <v>1.43</v>
      </c>
      <c r="J58" s="19">
        <v>0.45</v>
      </c>
      <c r="K58" s="19">
        <v>-0.88</v>
      </c>
      <c r="L58" s="19">
        <v>-1.5</v>
      </c>
      <c r="M58" s="19"/>
      <c r="N58" s="64">
        <f t="shared" si="1"/>
        <v>27515</v>
      </c>
    </row>
    <row r="59" spans="2:14" x14ac:dyDescent="0.25">
      <c r="B59" s="12">
        <v>1975</v>
      </c>
      <c r="C59" s="9">
        <v>6</v>
      </c>
      <c r="D59" s="10">
        <f t="shared" si="0"/>
        <v>27546</v>
      </c>
      <c r="E59" s="19">
        <v>0.59</v>
      </c>
      <c r="F59" s="19">
        <v>1.28</v>
      </c>
      <c r="G59" s="19">
        <v>1.65</v>
      </c>
      <c r="H59" s="19">
        <v>1.46</v>
      </c>
      <c r="I59" s="19">
        <v>1.44</v>
      </c>
      <c r="J59" s="19">
        <v>0.47</v>
      </c>
      <c r="K59" s="19">
        <v>-0.87</v>
      </c>
      <c r="L59" s="19">
        <v>-1.46</v>
      </c>
      <c r="M59" s="19"/>
      <c r="N59" s="64">
        <f t="shared" si="1"/>
        <v>27546</v>
      </c>
    </row>
    <row r="60" spans="2:14" x14ac:dyDescent="0.25">
      <c r="B60" s="12">
        <v>1975</v>
      </c>
      <c r="C60" s="9">
        <v>7</v>
      </c>
      <c r="D60" s="10">
        <f t="shared" si="0"/>
        <v>27576</v>
      </c>
      <c r="E60" s="19">
        <v>0.12</v>
      </c>
      <c r="F60" s="19">
        <v>1.18</v>
      </c>
      <c r="G60" s="19">
        <v>1.04</v>
      </c>
      <c r="H60" s="19">
        <v>1.49</v>
      </c>
      <c r="I60" s="19">
        <v>1.43</v>
      </c>
      <c r="J60" s="19">
        <v>0.47</v>
      </c>
      <c r="K60" s="19">
        <v>-0.89</v>
      </c>
      <c r="L60" s="19">
        <v>-1.47</v>
      </c>
      <c r="M60" s="19"/>
      <c r="N60" s="64">
        <f t="shared" si="1"/>
        <v>27576</v>
      </c>
    </row>
    <row r="61" spans="2:14" x14ac:dyDescent="0.25">
      <c r="B61" s="12">
        <v>1975</v>
      </c>
      <c r="C61" s="9">
        <v>8</v>
      </c>
      <c r="D61" s="10">
        <f t="shared" si="0"/>
        <v>27607</v>
      </c>
      <c r="E61" s="19">
        <v>0.3</v>
      </c>
      <c r="F61" s="19">
        <v>0.14000000000000001</v>
      </c>
      <c r="G61" s="19">
        <v>0.54</v>
      </c>
      <c r="H61" s="19">
        <v>1.52</v>
      </c>
      <c r="I61" s="19">
        <v>1.38</v>
      </c>
      <c r="J61" s="19">
        <v>0.47</v>
      </c>
      <c r="K61" s="19">
        <v>-0.95</v>
      </c>
      <c r="L61" s="19">
        <v>-1.5</v>
      </c>
      <c r="M61" s="19"/>
      <c r="N61" s="64">
        <f t="shared" si="1"/>
        <v>27607</v>
      </c>
    </row>
    <row r="62" spans="2:14" x14ac:dyDescent="0.25">
      <c r="B62" s="12">
        <v>1975</v>
      </c>
      <c r="C62" s="9">
        <v>9</v>
      </c>
      <c r="D62" s="10">
        <f t="shared" si="0"/>
        <v>27638</v>
      </c>
      <c r="E62" s="19">
        <v>-0.3</v>
      </c>
      <c r="F62" s="19">
        <v>-1.07</v>
      </c>
      <c r="G62" s="19">
        <v>1.0900000000000001</v>
      </c>
      <c r="H62" s="19">
        <v>1.6</v>
      </c>
      <c r="I62" s="19">
        <v>1.42</v>
      </c>
      <c r="J62" s="19">
        <v>0.48</v>
      </c>
      <c r="K62" s="19">
        <v>-0.9</v>
      </c>
      <c r="L62" s="19">
        <v>-1.4</v>
      </c>
      <c r="M62" s="19">
        <v>-1.22</v>
      </c>
      <c r="N62" s="64">
        <f t="shared" si="1"/>
        <v>27638</v>
      </c>
    </row>
    <row r="63" spans="2:14" x14ac:dyDescent="0.25">
      <c r="B63" s="12">
        <v>1975</v>
      </c>
      <c r="C63" s="9">
        <v>10</v>
      </c>
      <c r="D63" s="10">
        <f t="shared" si="0"/>
        <v>27668</v>
      </c>
      <c r="E63" s="19">
        <v>-1.0900000000000001</v>
      </c>
      <c r="F63" s="19">
        <v>-1.3</v>
      </c>
      <c r="G63" s="19">
        <v>-7.0000000000000007E-2</v>
      </c>
      <c r="H63" s="19">
        <v>0.64</v>
      </c>
      <c r="I63" s="19">
        <v>1.3</v>
      </c>
      <c r="J63" s="19">
        <v>0.24</v>
      </c>
      <c r="K63" s="19">
        <v>-1.03</v>
      </c>
      <c r="L63" s="19">
        <v>-1.35</v>
      </c>
      <c r="M63" s="19">
        <v>-1.3</v>
      </c>
      <c r="N63" s="64">
        <f t="shared" si="1"/>
        <v>27668</v>
      </c>
    </row>
    <row r="64" spans="2:14" x14ac:dyDescent="0.25">
      <c r="B64" s="12">
        <v>1975</v>
      </c>
      <c r="C64" s="9">
        <v>11</v>
      </c>
      <c r="D64" s="10">
        <f t="shared" si="0"/>
        <v>27699</v>
      </c>
      <c r="E64" s="19">
        <v>0.34</v>
      </c>
      <c r="F64" s="19">
        <v>-0.3</v>
      </c>
      <c r="G64" s="19">
        <v>-0.35</v>
      </c>
      <c r="H64" s="19">
        <v>0.15</v>
      </c>
      <c r="I64" s="19">
        <v>1.31</v>
      </c>
      <c r="J64" s="19">
        <v>0.25</v>
      </c>
      <c r="K64" s="19">
        <v>-0.73</v>
      </c>
      <c r="L64" s="19">
        <v>-1.1399999999999999</v>
      </c>
      <c r="M64" s="19">
        <v>-1.4</v>
      </c>
      <c r="N64" s="64">
        <f t="shared" si="1"/>
        <v>27699</v>
      </c>
    </row>
    <row r="65" spans="2:14" x14ac:dyDescent="0.25">
      <c r="B65" s="12">
        <v>1975</v>
      </c>
      <c r="C65" s="9">
        <v>12</v>
      </c>
      <c r="D65" s="10">
        <f t="shared" si="0"/>
        <v>27729</v>
      </c>
      <c r="E65" s="19">
        <v>0.5</v>
      </c>
      <c r="F65" s="19">
        <v>0.16</v>
      </c>
      <c r="G65" s="19">
        <v>0.06</v>
      </c>
      <c r="H65" s="19">
        <v>0.56999999999999995</v>
      </c>
      <c r="I65" s="19">
        <v>1.17</v>
      </c>
      <c r="J65" s="19">
        <v>0.65</v>
      </c>
      <c r="K65" s="19">
        <v>-0.23</v>
      </c>
      <c r="L65" s="19">
        <v>-1.01</v>
      </c>
      <c r="M65" s="19">
        <v>-1.08</v>
      </c>
      <c r="N65" s="64">
        <f t="shared" si="1"/>
        <v>27729</v>
      </c>
    </row>
    <row r="66" spans="2:14" x14ac:dyDescent="0.25">
      <c r="B66" s="12">
        <v>1976</v>
      </c>
      <c r="C66" s="9">
        <v>1</v>
      </c>
      <c r="D66" s="10">
        <f t="shared" si="0"/>
        <v>27760</v>
      </c>
      <c r="E66" s="19">
        <v>0.16</v>
      </c>
      <c r="F66" s="19">
        <v>0.38</v>
      </c>
      <c r="G66" s="19">
        <v>0.05</v>
      </c>
      <c r="H66" s="19">
        <v>0.26</v>
      </c>
      <c r="I66" s="19">
        <v>0.57999999999999996</v>
      </c>
      <c r="J66" s="19">
        <v>0.62</v>
      </c>
      <c r="K66" s="19">
        <v>0</v>
      </c>
      <c r="L66" s="19">
        <v>-0.86</v>
      </c>
      <c r="M66" s="19">
        <v>-0.88</v>
      </c>
      <c r="N66" s="64">
        <f t="shared" si="1"/>
        <v>27760</v>
      </c>
    </row>
    <row r="67" spans="2:14" x14ac:dyDescent="0.25">
      <c r="B67" s="12">
        <v>1976</v>
      </c>
      <c r="C67" s="9">
        <v>2</v>
      </c>
      <c r="D67" s="10">
        <f t="shared" si="0"/>
        <v>27791</v>
      </c>
      <c r="E67" s="19">
        <v>-0.3</v>
      </c>
      <c r="F67" s="19">
        <v>0.15</v>
      </c>
      <c r="G67" s="19">
        <v>-0.09</v>
      </c>
      <c r="H67" s="19">
        <v>-0.1</v>
      </c>
      <c r="I67" s="19">
        <v>0.12</v>
      </c>
      <c r="J67" s="19">
        <v>0.67</v>
      </c>
      <c r="K67" s="19">
        <v>7.0000000000000007E-2</v>
      </c>
      <c r="L67" s="19">
        <v>-0.75</v>
      </c>
      <c r="M67" s="19">
        <v>-1.1399999999999999</v>
      </c>
      <c r="N67" s="64">
        <f t="shared" si="1"/>
        <v>27791</v>
      </c>
    </row>
    <row r="68" spans="2:14" x14ac:dyDescent="0.25">
      <c r="B68" s="12">
        <v>1976</v>
      </c>
      <c r="C68" s="9">
        <v>3</v>
      </c>
      <c r="D68" s="10">
        <f t="shared" ref="D68:D131" si="2">DATE(B68,C68,1)</f>
        <v>27820</v>
      </c>
      <c r="E68" s="19">
        <v>1.02</v>
      </c>
      <c r="F68" s="19">
        <v>0.39</v>
      </c>
      <c r="G68" s="19">
        <v>0.36</v>
      </c>
      <c r="H68" s="19">
        <v>0.28999999999999998</v>
      </c>
      <c r="I68" s="19">
        <v>0.66</v>
      </c>
      <c r="J68" s="19">
        <v>1.01</v>
      </c>
      <c r="K68" s="19">
        <v>0.47</v>
      </c>
      <c r="L68" s="19">
        <v>-0.53</v>
      </c>
      <c r="M68" s="19">
        <v>-0.92</v>
      </c>
      <c r="N68" s="64">
        <f t="shared" ref="N68:N131" si="3">D68</f>
        <v>27820</v>
      </c>
    </row>
    <row r="69" spans="2:14" x14ac:dyDescent="0.25">
      <c r="B69" s="12">
        <v>1976</v>
      </c>
      <c r="C69" s="9">
        <v>4</v>
      </c>
      <c r="D69" s="10">
        <f t="shared" si="2"/>
        <v>27851</v>
      </c>
      <c r="E69" s="19">
        <v>1.7</v>
      </c>
      <c r="F69" s="19">
        <v>1.1499999999999999</v>
      </c>
      <c r="G69" s="19">
        <v>0.95</v>
      </c>
      <c r="H69" s="19">
        <v>0.73</v>
      </c>
      <c r="I69" s="19">
        <v>0.88</v>
      </c>
      <c r="J69" s="19">
        <v>1.37</v>
      </c>
      <c r="K69" s="19">
        <v>0.73</v>
      </c>
      <c r="L69" s="19">
        <v>-0.43</v>
      </c>
      <c r="M69" s="19">
        <v>-0.98</v>
      </c>
      <c r="N69" s="64">
        <f t="shared" si="3"/>
        <v>27851</v>
      </c>
    </row>
    <row r="70" spans="2:14" x14ac:dyDescent="0.25">
      <c r="B70" s="12">
        <v>1976</v>
      </c>
      <c r="C70" s="9">
        <v>5</v>
      </c>
      <c r="D70" s="10">
        <f t="shared" si="2"/>
        <v>27881</v>
      </c>
      <c r="E70" s="19">
        <v>1.84</v>
      </c>
      <c r="F70" s="19">
        <v>1.87</v>
      </c>
      <c r="G70" s="19">
        <v>1.1299999999999999</v>
      </c>
      <c r="H70" s="19">
        <v>0.99</v>
      </c>
      <c r="I70" s="19">
        <v>0.98</v>
      </c>
      <c r="J70" s="19">
        <v>1.58</v>
      </c>
      <c r="K70" s="19">
        <v>0.91</v>
      </c>
      <c r="L70" s="19">
        <v>-0.28999999999999998</v>
      </c>
      <c r="M70" s="19">
        <v>-0.85</v>
      </c>
      <c r="N70" s="64">
        <f t="shared" si="3"/>
        <v>27881</v>
      </c>
    </row>
    <row r="71" spans="2:14" x14ac:dyDescent="0.25">
      <c r="B71" s="12">
        <v>1976</v>
      </c>
      <c r="C71" s="9">
        <v>6</v>
      </c>
      <c r="D71" s="10">
        <f t="shared" si="2"/>
        <v>27912</v>
      </c>
      <c r="E71" s="19">
        <v>0.33</v>
      </c>
      <c r="F71" s="19">
        <v>1.93</v>
      </c>
      <c r="G71" s="19">
        <v>1.18</v>
      </c>
      <c r="H71" s="19">
        <v>1.02</v>
      </c>
      <c r="I71" s="19">
        <v>0.96</v>
      </c>
      <c r="J71" s="19">
        <v>1.57</v>
      </c>
      <c r="K71" s="19">
        <v>0.92</v>
      </c>
      <c r="L71" s="19">
        <v>-0.28999999999999998</v>
      </c>
      <c r="M71" s="19">
        <v>-0.83</v>
      </c>
      <c r="N71" s="64">
        <f t="shared" si="3"/>
        <v>27912</v>
      </c>
    </row>
    <row r="72" spans="2:14" x14ac:dyDescent="0.25">
      <c r="B72" s="12">
        <v>1976</v>
      </c>
      <c r="C72" s="9">
        <v>7</v>
      </c>
      <c r="D72" s="10">
        <f t="shared" si="2"/>
        <v>27942</v>
      </c>
      <c r="E72" s="19">
        <v>1.87</v>
      </c>
      <c r="F72" s="19">
        <v>1.76</v>
      </c>
      <c r="G72" s="19">
        <v>1.5</v>
      </c>
      <c r="H72" s="19">
        <v>1.24</v>
      </c>
      <c r="I72" s="19">
        <v>1.02</v>
      </c>
      <c r="J72" s="19">
        <v>1.6</v>
      </c>
      <c r="K72" s="19">
        <v>0.95</v>
      </c>
      <c r="L72" s="19">
        <v>-0.27</v>
      </c>
      <c r="M72" s="19">
        <v>-0.8</v>
      </c>
      <c r="N72" s="64">
        <f t="shared" si="3"/>
        <v>27942</v>
      </c>
    </row>
    <row r="73" spans="2:14" x14ac:dyDescent="0.25">
      <c r="B73" s="12">
        <v>1976</v>
      </c>
      <c r="C73" s="9">
        <v>8</v>
      </c>
      <c r="D73" s="10">
        <f t="shared" si="2"/>
        <v>27973</v>
      </c>
      <c r="E73" s="19">
        <v>0.3</v>
      </c>
      <c r="F73" s="19">
        <v>0.85</v>
      </c>
      <c r="G73" s="19">
        <v>1.86</v>
      </c>
      <c r="H73" s="19">
        <v>1.1599999999999999</v>
      </c>
      <c r="I73" s="19">
        <v>1.02</v>
      </c>
      <c r="J73" s="19">
        <v>1.57</v>
      </c>
      <c r="K73" s="19">
        <v>0.95</v>
      </c>
      <c r="L73" s="19">
        <v>-0.33</v>
      </c>
      <c r="M73" s="19">
        <v>-0.83</v>
      </c>
      <c r="N73" s="64">
        <f t="shared" si="3"/>
        <v>27973</v>
      </c>
    </row>
    <row r="74" spans="2:14" x14ac:dyDescent="0.25">
      <c r="B74" s="12">
        <v>1976</v>
      </c>
      <c r="C74" s="9">
        <v>9</v>
      </c>
      <c r="D74" s="10">
        <f t="shared" si="2"/>
        <v>28004</v>
      </c>
      <c r="E74" s="19">
        <v>0.1</v>
      </c>
      <c r="F74" s="19">
        <v>0.67</v>
      </c>
      <c r="G74" s="19">
        <v>1.9</v>
      </c>
      <c r="H74" s="19">
        <v>1.21</v>
      </c>
      <c r="I74" s="19">
        <v>1.06</v>
      </c>
      <c r="J74" s="19">
        <v>1.62</v>
      </c>
      <c r="K74" s="19">
        <v>0.98</v>
      </c>
      <c r="L74" s="19">
        <v>-0.27</v>
      </c>
      <c r="M74" s="19">
        <v>-0.8</v>
      </c>
      <c r="N74" s="64">
        <f t="shared" si="3"/>
        <v>28004</v>
      </c>
    </row>
    <row r="75" spans="2:14" x14ac:dyDescent="0.25">
      <c r="B75" s="12">
        <v>1976</v>
      </c>
      <c r="C75" s="9">
        <v>10</v>
      </c>
      <c r="D75" s="10">
        <f t="shared" si="2"/>
        <v>28034</v>
      </c>
      <c r="E75" s="19">
        <v>1.18</v>
      </c>
      <c r="F75" s="19">
        <v>1.01</v>
      </c>
      <c r="G75" s="19">
        <v>1.71</v>
      </c>
      <c r="H75" s="19">
        <v>1.67</v>
      </c>
      <c r="I75" s="19">
        <v>1.44</v>
      </c>
      <c r="J75" s="19">
        <v>1.82</v>
      </c>
      <c r="K75" s="19">
        <v>1.03</v>
      </c>
      <c r="L75" s="19">
        <v>-0.13</v>
      </c>
      <c r="M75" s="19">
        <v>-0.52</v>
      </c>
      <c r="N75" s="64">
        <f t="shared" si="3"/>
        <v>28034</v>
      </c>
    </row>
    <row r="76" spans="2:14" x14ac:dyDescent="0.25">
      <c r="B76" s="12">
        <v>1976</v>
      </c>
      <c r="C76" s="9">
        <v>11</v>
      </c>
      <c r="D76" s="10">
        <f t="shared" si="2"/>
        <v>28065</v>
      </c>
      <c r="E76" s="19">
        <v>0.88</v>
      </c>
      <c r="F76" s="19">
        <v>1.19</v>
      </c>
      <c r="G76" s="19">
        <v>1.28</v>
      </c>
      <c r="H76" s="19">
        <v>2.09</v>
      </c>
      <c r="I76" s="19">
        <v>1.48</v>
      </c>
      <c r="J76" s="19">
        <v>1.87</v>
      </c>
      <c r="K76" s="19">
        <v>1.1000000000000001</v>
      </c>
      <c r="L76" s="19">
        <v>0.19</v>
      </c>
      <c r="M76" s="19">
        <v>-0.25</v>
      </c>
      <c r="N76" s="64">
        <f t="shared" si="3"/>
        <v>28065</v>
      </c>
    </row>
    <row r="77" spans="2:14" x14ac:dyDescent="0.25">
      <c r="B77" s="12">
        <v>1976</v>
      </c>
      <c r="C77" s="9">
        <v>12</v>
      </c>
      <c r="D77" s="10">
        <f t="shared" si="2"/>
        <v>28095</v>
      </c>
      <c r="E77" s="19">
        <v>-0.19</v>
      </c>
      <c r="F77" s="19">
        <v>0.57999999999999996</v>
      </c>
      <c r="G77" s="19">
        <v>0.6</v>
      </c>
      <c r="H77" s="19">
        <v>1.35</v>
      </c>
      <c r="I77" s="19">
        <v>1.1100000000000001</v>
      </c>
      <c r="J77" s="19">
        <v>1.66</v>
      </c>
      <c r="K77" s="19">
        <v>1.27</v>
      </c>
      <c r="L77" s="19">
        <v>0.44</v>
      </c>
      <c r="M77" s="19">
        <v>-0.31</v>
      </c>
      <c r="N77" s="64">
        <f t="shared" si="3"/>
        <v>28095</v>
      </c>
    </row>
    <row r="78" spans="2:14" x14ac:dyDescent="0.25">
      <c r="B78" s="12">
        <v>1977</v>
      </c>
      <c r="C78" s="9">
        <v>1</v>
      </c>
      <c r="D78" s="10">
        <f t="shared" si="2"/>
        <v>28126</v>
      </c>
      <c r="E78" s="19">
        <v>0.08</v>
      </c>
      <c r="F78" s="19">
        <v>0.12</v>
      </c>
      <c r="G78" s="19">
        <v>0.36</v>
      </c>
      <c r="H78" s="19">
        <v>0.74</v>
      </c>
      <c r="I78" s="19">
        <v>1.07</v>
      </c>
      <c r="J78" s="19">
        <v>1.1200000000000001</v>
      </c>
      <c r="K78" s="19">
        <v>1.18</v>
      </c>
      <c r="L78" s="19">
        <v>0.59</v>
      </c>
      <c r="M78" s="19">
        <v>-0.18</v>
      </c>
      <c r="N78" s="64">
        <f t="shared" si="3"/>
        <v>28126</v>
      </c>
    </row>
    <row r="79" spans="2:14" x14ac:dyDescent="0.25">
      <c r="B79" s="12">
        <v>1977</v>
      </c>
      <c r="C79" s="9">
        <v>2</v>
      </c>
      <c r="D79" s="10">
        <f t="shared" si="2"/>
        <v>28157</v>
      </c>
      <c r="E79" s="19">
        <v>-1.47</v>
      </c>
      <c r="F79" s="19">
        <v>-0.72</v>
      </c>
      <c r="G79" s="19">
        <v>-0.1</v>
      </c>
      <c r="H79" s="19">
        <v>-0.05</v>
      </c>
      <c r="I79" s="19">
        <v>0.93</v>
      </c>
      <c r="J79" s="19">
        <v>0.67</v>
      </c>
      <c r="K79" s="19">
        <v>1.1100000000000001</v>
      </c>
      <c r="L79" s="19">
        <v>0.52</v>
      </c>
      <c r="M79" s="19">
        <v>-0.21</v>
      </c>
      <c r="N79" s="64">
        <f t="shared" si="3"/>
        <v>28157</v>
      </c>
    </row>
    <row r="80" spans="2:14" x14ac:dyDescent="0.25">
      <c r="B80" s="12">
        <v>1977</v>
      </c>
      <c r="C80" s="9">
        <v>3</v>
      </c>
      <c r="D80" s="10">
        <f t="shared" si="2"/>
        <v>28185</v>
      </c>
      <c r="E80" s="19">
        <v>0.71</v>
      </c>
      <c r="F80" s="19">
        <v>-0.28000000000000003</v>
      </c>
      <c r="G80" s="19">
        <v>0.18</v>
      </c>
      <c r="H80" s="19">
        <v>0.2</v>
      </c>
      <c r="I80" s="19">
        <v>0.87</v>
      </c>
      <c r="J80" s="19">
        <v>0.99</v>
      </c>
      <c r="K80" s="19">
        <v>1.3</v>
      </c>
      <c r="L80" s="19">
        <v>0.83</v>
      </c>
      <c r="M80" s="19">
        <v>-7.0000000000000007E-2</v>
      </c>
      <c r="N80" s="64">
        <f t="shared" si="3"/>
        <v>28185</v>
      </c>
    </row>
    <row r="81" spans="2:14" x14ac:dyDescent="0.25">
      <c r="B81" s="12">
        <v>1977</v>
      </c>
      <c r="C81" s="9">
        <v>4</v>
      </c>
      <c r="D81" s="10">
        <f t="shared" si="2"/>
        <v>28216</v>
      </c>
      <c r="E81" s="19">
        <v>1.35</v>
      </c>
      <c r="F81" s="19">
        <v>0.28999999999999998</v>
      </c>
      <c r="G81" s="19">
        <v>0.21</v>
      </c>
      <c r="H81" s="19">
        <v>0.45</v>
      </c>
      <c r="I81" s="19">
        <v>0.77</v>
      </c>
      <c r="J81" s="19">
        <v>1.05</v>
      </c>
      <c r="K81" s="19">
        <v>1.56</v>
      </c>
      <c r="L81" s="19">
        <v>1.03</v>
      </c>
      <c r="M81" s="19">
        <v>-0.03</v>
      </c>
      <c r="N81" s="64">
        <f t="shared" si="3"/>
        <v>28216</v>
      </c>
    </row>
    <row r="82" spans="2:14" x14ac:dyDescent="0.25">
      <c r="B82" s="12">
        <v>1977</v>
      </c>
      <c r="C82" s="9">
        <v>5</v>
      </c>
      <c r="D82" s="10">
        <f t="shared" si="2"/>
        <v>28246</v>
      </c>
      <c r="E82" s="19">
        <v>-1.31</v>
      </c>
      <c r="F82" s="19">
        <v>0.86</v>
      </c>
      <c r="G82" s="19">
        <v>-0.19</v>
      </c>
      <c r="H82" s="19">
        <v>0.32</v>
      </c>
      <c r="I82" s="19">
        <v>0.36</v>
      </c>
      <c r="J82" s="19">
        <v>0.87</v>
      </c>
      <c r="K82" s="19">
        <v>1.55</v>
      </c>
      <c r="L82" s="19">
        <v>0.99</v>
      </c>
      <c r="M82" s="19">
        <v>-0.11</v>
      </c>
      <c r="N82" s="64">
        <f t="shared" si="3"/>
        <v>28246</v>
      </c>
    </row>
    <row r="83" spans="2:14" x14ac:dyDescent="0.25">
      <c r="B83" s="12">
        <v>1977</v>
      </c>
      <c r="C83" s="9">
        <v>6</v>
      </c>
      <c r="D83" s="10">
        <f t="shared" si="2"/>
        <v>28277</v>
      </c>
      <c r="E83" s="19">
        <v>0.18</v>
      </c>
      <c r="F83" s="19">
        <v>0.7</v>
      </c>
      <c r="G83" s="19">
        <v>-0.04</v>
      </c>
      <c r="H83" s="19">
        <v>0.33</v>
      </c>
      <c r="I83" s="19">
        <v>0.36</v>
      </c>
      <c r="J83" s="19">
        <v>0.85</v>
      </c>
      <c r="K83" s="19">
        <v>1.54</v>
      </c>
      <c r="L83" s="19">
        <v>0.99</v>
      </c>
      <c r="M83" s="19">
        <v>-0.11</v>
      </c>
      <c r="N83" s="64">
        <f t="shared" si="3"/>
        <v>28277</v>
      </c>
    </row>
    <row r="84" spans="2:14" x14ac:dyDescent="0.25">
      <c r="B84" s="12">
        <v>1977</v>
      </c>
      <c r="C84" s="9">
        <v>7</v>
      </c>
      <c r="D84" s="10">
        <f t="shared" si="2"/>
        <v>28307</v>
      </c>
      <c r="E84" s="19">
        <v>1.87</v>
      </c>
      <c r="F84" s="19">
        <v>-0.36</v>
      </c>
      <c r="G84" s="19">
        <v>0.14000000000000001</v>
      </c>
      <c r="H84" s="19">
        <v>0.12</v>
      </c>
      <c r="I84" s="19">
        <v>0.35</v>
      </c>
      <c r="J84" s="19">
        <v>0.9</v>
      </c>
      <c r="K84" s="19">
        <v>1.57</v>
      </c>
      <c r="L84" s="19">
        <v>1.03</v>
      </c>
      <c r="M84" s="19">
        <v>-0.09</v>
      </c>
      <c r="N84" s="64">
        <f t="shared" si="3"/>
        <v>28307</v>
      </c>
    </row>
    <row r="85" spans="2:14" x14ac:dyDescent="0.25">
      <c r="B85" s="12">
        <v>1977</v>
      </c>
      <c r="C85" s="9">
        <v>8</v>
      </c>
      <c r="D85" s="10">
        <f t="shared" si="2"/>
        <v>28338</v>
      </c>
      <c r="E85" s="19">
        <v>0.3</v>
      </c>
      <c r="F85" s="19">
        <v>0.76</v>
      </c>
      <c r="G85" s="19">
        <v>0.88</v>
      </c>
      <c r="H85" s="19">
        <v>-0.14000000000000001</v>
      </c>
      <c r="I85" s="19">
        <v>0.35</v>
      </c>
      <c r="J85" s="19">
        <v>0.89</v>
      </c>
      <c r="K85" s="19">
        <v>1.54</v>
      </c>
      <c r="L85" s="19">
        <v>1.03</v>
      </c>
      <c r="M85" s="19">
        <v>-0.15</v>
      </c>
      <c r="N85" s="64">
        <f t="shared" si="3"/>
        <v>28338</v>
      </c>
    </row>
    <row r="86" spans="2:14" x14ac:dyDescent="0.25">
      <c r="B86" s="12">
        <v>1977</v>
      </c>
      <c r="C86" s="9">
        <v>9</v>
      </c>
      <c r="D86" s="10">
        <f t="shared" si="2"/>
        <v>28369</v>
      </c>
      <c r="E86" s="19">
        <v>0.25</v>
      </c>
      <c r="F86" s="19">
        <v>0.77</v>
      </c>
      <c r="G86" s="19">
        <v>0.75</v>
      </c>
      <c r="H86" s="19">
        <v>0.01</v>
      </c>
      <c r="I86" s="19">
        <v>0.36</v>
      </c>
      <c r="J86" s="19">
        <v>0.94</v>
      </c>
      <c r="K86" s="19">
        <v>1.57</v>
      </c>
      <c r="L86" s="19">
        <v>1.05</v>
      </c>
      <c r="M86" s="19">
        <v>-0.12</v>
      </c>
      <c r="N86" s="64">
        <f t="shared" si="3"/>
        <v>28369</v>
      </c>
    </row>
    <row r="87" spans="2:14" x14ac:dyDescent="0.25">
      <c r="B87" s="12">
        <v>1977</v>
      </c>
      <c r="C87" s="9">
        <v>10</v>
      </c>
      <c r="D87" s="10">
        <f t="shared" si="2"/>
        <v>28399</v>
      </c>
      <c r="E87" s="19">
        <v>-0.04</v>
      </c>
      <c r="F87" s="19">
        <v>-0.15</v>
      </c>
      <c r="G87" s="19">
        <v>-0.49</v>
      </c>
      <c r="H87" s="19">
        <v>-0.01</v>
      </c>
      <c r="I87" s="19">
        <v>0.03</v>
      </c>
      <c r="J87" s="19">
        <v>1.02</v>
      </c>
      <c r="K87" s="19">
        <v>1.56</v>
      </c>
      <c r="L87" s="19">
        <v>0.93</v>
      </c>
      <c r="M87" s="19">
        <v>-0.16</v>
      </c>
      <c r="N87" s="64">
        <f t="shared" si="3"/>
        <v>28399</v>
      </c>
    </row>
    <row r="88" spans="2:14" x14ac:dyDescent="0.25">
      <c r="B88" s="12">
        <v>1977</v>
      </c>
      <c r="C88" s="9">
        <v>11</v>
      </c>
      <c r="D88" s="10">
        <f t="shared" si="2"/>
        <v>28430</v>
      </c>
      <c r="E88" s="19">
        <v>-1.94</v>
      </c>
      <c r="F88" s="19">
        <v>-1.7</v>
      </c>
      <c r="G88" s="19">
        <v>-1.51</v>
      </c>
      <c r="H88" s="19">
        <v>-0.12</v>
      </c>
      <c r="I88" s="19">
        <v>-0.71</v>
      </c>
      <c r="J88" s="19">
        <v>0.63</v>
      </c>
      <c r="K88" s="19">
        <v>1.3</v>
      </c>
      <c r="L88" s="19">
        <v>0.64</v>
      </c>
      <c r="M88" s="19">
        <v>-0.22</v>
      </c>
      <c r="N88" s="64">
        <f t="shared" si="3"/>
        <v>28430</v>
      </c>
    </row>
    <row r="89" spans="2:14" x14ac:dyDescent="0.25">
      <c r="B89" s="12">
        <v>1977</v>
      </c>
      <c r="C89" s="9">
        <v>12</v>
      </c>
      <c r="D89" s="10">
        <f t="shared" si="2"/>
        <v>28460</v>
      </c>
      <c r="E89" s="19">
        <v>1.1200000000000001</v>
      </c>
      <c r="F89" s="19">
        <v>0.23</v>
      </c>
      <c r="G89" s="19">
        <v>0.28000000000000003</v>
      </c>
      <c r="H89" s="19">
        <v>0.45</v>
      </c>
      <c r="I89" s="19">
        <v>0.09</v>
      </c>
      <c r="J89" s="19">
        <v>0.89</v>
      </c>
      <c r="K89" s="19">
        <v>1.51</v>
      </c>
      <c r="L89" s="19">
        <v>1.1399999999999999</v>
      </c>
      <c r="M89" s="19">
        <v>0.44</v>
      </c>
      <c r="N89" s="64">
        <f t="shared" si="3"/>
        <v>28460</v>
      </c>
    </row>
    <row r="90" spans="2:14" x14ac:dyDescent="0.25">
      <c r="B90" s="12">
        <v>1978</v>
      </c>
      <c r="C90" s="9">
        <v>1</v>
      </c>
      <c r="D90" s="10">
        <f t="shared" si="2"/>
        <v>28491</v>
      </c>
      <c r="E90" s="19">
        <v>1.59</v>
      </c>
      <c r="F90" s="19">
        <v>1.22</v>
      </c>
      <c r="G90" s="19">
        <v>1.1200000000000001</v>
      </c>
      <c r="H90" s="19">
        <v>1</v>
      </c>
      <c r="I90" s="19">
        <v>0.84</v>
      </c>
      <c r="J90" s="19">
        <v>1.3</v>
      </c>
      <c r="K90" s="19">
        <v>1.47</v>
      </c>
      <c r="L90" s="19">
        <v>1.52</v>
      </c>
      <c r="M90" s="19">
        <v>0.98</v>
      </c>
      <c r="N90" s="64">
        <f t="shared" si="3"/>
        <v>28491</v>
      </c>
    </row>
    <row r="91" spans="2:14" x14ac:dyDescent="0.25">
      <c r="B91" s="12">
        <v>1978</v>
      </c>
      <c r="C91" s="9">
        <v>2</v>
      </c>
      <c r="D91" s="10">
        <f t="shared" si="2"/>
        <v>28522</v>
      </c>
      <c r="E91" s="19">
        <v>0.62</v>
      </c>
      <c r="F91" s="19">
        <v>1.7</v>
      </c>
      <c r="G91" s="19">
        <v>1.18</v>
      </c>
      <c r="H91" s="19">
        <v>1.21</v>
      </c>
      <c r="I91" s="19">
        <v>1.36</v>
      </c>
      <c r="J91" s="19">
        <v>1.48</v>
      </c>
      <c r="K91" s="19">
        <v>1.37</v>
      </c>
      <c r="L91" s="19">
        <v>1.68</v>
      </c>
      <c r="M91" s="19">
        <v>1.1499999999999999</v>
      </c>
      <c r="N91" s="64">
        <f t="shared" si="3"/>
        <v>28522</v>
      </c>
    </row>
    <row r="92" spans="2:14" x14ac:dyDescent="0.25">
      <c r="B92" s="12">
        <v>1978</v>
      </c>
      <c r="C92" s="9">
        <v>3</v>
      </c>
      <c r="D92" s="10">
        <f t="shared" si="2"/>
        <v>28550</v>
      </c>
      <c r="E92" s="19">
        <v>0.78</v>
      </c>
      <c r="F92" s="19">
        <v>1.63</v>
      </c>
      <c r="G92" s="19">
        <v>1.39</v>
      </c>
      <c r="H92" s="19">
        <v>1.4</v>
      </c>
      <c r="I92" s="19">
        <v>1.5</v>
      </c>
      <c r="J92" s="19">
        <v>1.56</v>
      </c>
      <c r="K92" s="19">
        <v>1.65</v>
      </c>
      <c r="L92" s="19">
        <v>1.92</v>
      </c>
      <c r="M92" s="19">
        <v>1.5</v>
      </c>
      <c r="N92" s="64">
        <f t="shared" si="3"/>
        <v>28550</v>
      </c>
    </row>
    <row r="93" spans="2:14" x14ac:dyDescent="0.25">
      <c r="B93" s="12">
        <v>1978</v>
      </c>
      <c r="C93" s="9">
        <v>4</v>
      </c>
      <c r="D93" s="10">
        <f t="shared" si="2"/>
        <v>28581</v>
      </c>
      <c r="E93" s="19">
        <v>0.94</v>
      </c>
      <c r="F93" s="19">
        <v>1.04</v>
      </c>
      <c r="G93" s="19">
        <v>1.55</v>
      </c>
      <c r="H93" s="19">
        <v>1.51</v>
      </c>
      <c r="I93" s="19">
        <v>1.41</v>
      </c>
      <c r="J93" s="19">
        <v>1.4</v>
      </c>
      <c r="K93" s="19">
        <v>1.65</v>
      </c>
      <c r="L93" s="19">
        <v>2.15</v>
      </c>
      <c r="M93" s="19">
        <v>1.68</v>
      </c>
      <c r="N93" s="64">
        <f t="shared" si="3"/>
        <v>28581</v>
      </c>
    </row>
    <row r="94" spans="2:14" x14ac:dyDescent="0.25">
      <c r="B94" s="12">
        <v>1978</v>
      </c>
      <c r="C94" s="9">
        <v>5</v>
      </c>
      <c r="D94" s="10">
        <f t="shared" si="2"/>
        <v>28611</v>
      </c>
      <c r="E94" s="19">
        <v>-1.31</v>
      </c>
      <c r="F94" s="19">
        <v>0.7</v>
      </c>
      <c r="G94" s="19">
        <v>1.78</v>
      </c>
      <c r="H94" s="19">
        <v>1.37</v>
      </c>
      <c r="I94" s="19">
        <v>1.4</v>
      </c>
      <c r="J94" s="19">
        <v>1.17</v>
      </c>
      <c r="K94" s="19">
        <v>1.53</v>
      </c>
      <c r="L94" s="19">
        <v>2.17</v>
      </c>
      <c r="M94" s="19">
        <v>1.67</v>
      </c>
      <c r="N94" s="64">
        <f t="shared" si="3"/>
        <v>28611</v>
      </c>
    </row>
    <row r="95" spans="2:14" x14ac:dyDescent="0.25">
      <c r="B95" s="12">
        <v>1978</v>
      </c>
      <c r="C95" s="9">
        <v>6</v>
      </c>
      <c r="D95" s="10">
        <f t="shared" si="2"/>
        <v>28642</v>
      </c>
      <c r="E95" s="19">
        <v>-0.18</v>
      </c>
      <c r="F95" s="19">
        <v>0.28000000000000003</v>
      </c>
      <c r="G95" s="19">
        <v>1.54</v>
      </c>
      <c r="H95" s="19">
        <v>1.37</v>
      </c>
      <c r="I95" s="19">
        <v>1.39</v>
      </c>
      <c r="J95" s="19">
        <v>1.1499999999999999</v>
      </c>
      <c r="K95" s="19">
        <v>1.51</v>
      </c>
      <c r="L95" s="19">
        <v>2.14</v>
      </c>
      <c r="M95" s="19">
        <v>1.66</v>
      </c>
      <c r="N95" s="64">
        <f t="shared" si="3"/>
        <v>28642</v>
      </c>
    </row>
    <row r="96" spans="2:14" x14ac:dyDescent="0.25">
      <c r="B96" s="12">
        <v>1978</v>
      </c>
      <c r="C96" s="9">
        <v>7</v>
      </c>
      <c r="D96" s="10">
        <f t="shared" si="2"/>
        <v>28672</v>
      </c>
      <c r="E96" s="19">
        <v>0.12</v>
      </c>
      <c r="F96" s="19">
        <v>-1.78</v>
      </c>
      <c r="G96" s="19">
        <v>0.72</v>
      </c>
      <c r="H96" s="19">
        <v>1.39</v>
      </c>
      <c r="I96" s="19">
        <v>1.32</v>
      </c>
      <c r="J96" s="19">
        <v>1.1100000000000001</v>
      </c>
      <c r="K96" s="19">
        <v>1.5</v>
      </c>
      <c r="L96" s="19">
        <v>2.14</v>
      </c>
      <c r="M96" s="19">
        <v>1.66</v>
      </c>
      <c r="N96" s="64">
        <f t="shared" si="3"/>
        <v>28672</v>
      </c>
    </row>
    <row r="97" spans="2:14" x14ac:dyDescent="0.25">
      <c r="B97" s="12">
        <v>1978</v>
      </c>
      <c r="C97" s="9">
        <v>8</v>
      </c>
      <c r="D97" s="10">
        <f t="shared" si="2"/>
        <v>28703</v>
      </c>
      <c r="E97" s="19">
        <v>0.3</v>
      </c>
      <c r="F97" s="19">
        <v>-0.7</v>
      </c>
      <c r="G97" s="19">
        <v>0.57999999999999996</v>
      </c>
      <c r="H97" s="19">
        <v>1.73</v>
      </c>
      <c r="I97" s="19">
        <v>1.31</v>
      </c>
      <c r="J97" s="19">
        <v>1.1000000000000001</v>
      </c>
      <c r="K97" s="19">
        <v>1.5</v>
      </c>
      <c r="L97" s="19">
        <v>2.12</v>
      </c>
      <c r="M97" s="19">
        <v>1.66</v>
      </c>
      <c r="N97" s="64">
        <f t="shared" si="3"/>
        <v>28703</v>
      </c>
    </row>
    <row r="98" spans="2:14" x14ac:dyDescent="0.25">
      <c r="B98" s="12">
        <v>1978</v>
      </c>
      <c r="C98" s="9">
        <v>9</v>
      </c>
      <c r="D98" s="10">
        <f t="shared" si="2"/>
        <v>28734</v>
      </c>
      <c r="E98" s="19">
        <v>-0.08</v>
      </c>
      <c r="F98" s="19">
        <v>-0.83</v>
      </c>
      <c r="G98" s="19">
        <v>0.1</v>
      </c>
      <c r="H98" s="19">
        <v>1.49</v>
      </c>
      <c r="I98" s="19">
        <v>1.34</v>
      </c>
      <c r="J98" s="19">
        <v>1.1299999999999999</v>
      </c>
      <c r="K98" s="19">
        <v>1.52</v>
      </c>
      <c r="L98" s="19">
        <v>2.11</v>
      </c>
      <c r="M98" s="19">
        <v>1.7</v>
      </c>
      <c r="N98" s="64">
        <f t="shared" si="3"/>
        <v>28734</v>
      </c>
    </row>
    <row r="99" spans="2:14" x14ac:dyDescent="0.25">
      <c r="B99" s="12">
        <v>1978</v>
      </c>
      <c r="C99" s="9">
        <v>10</v>
      </c>
      <c r="D99" s="10">
        <f t="shared" si="2"/>
        <v>28764</v>
      </c>
      <c r="E99" s="19">
        <v>1.24</v>
      </c>
      <c r="F99" s="19">
        <v>1.05</v>
      </c>
      <c r="G99" s="19">
        <v>0.42</v>
      </c>
      <c r="H99" s="19">
        <v>0.98</v>
      </c>
      <c r="I99" s="19">
        <v>1.61</v>
      </c>
      <c r="J99" s="19">
        <v>1.1399999999999999</v>
      </c>
      <c r="K99" s="19">
        <v>1.75</v>
      </c>
      <c r="L99" s="19">
        <v>2.23</v>
      </c>
      <c r="M99" s="19">
        <v>1.74</v>
      </c>
      <c r="N99" s="64">
        <f t="shared" si="3"/>
        <v>28764</v>
      </c>
    </row>
    <row r="100" spans="2:14" x14ac:dyDescent="0.25">
      <c r="B100" s="12">
        <v>1978</v>
      </c>
      <c r="C100" s="9">
        <v>11</v>
      </c>
      <c r="D100" s="10">
        <f t="shared" si="2"/>
        <v>28795</v>
      </c>
      <c r="E100" s="19">
        <v>-1.04</v>
      </c>
      <c r="F100" s="19">
        <v>0.03</v>
      </c>
      <c r="G100" s="19">
        <v>-0.12</v>
      </c>
      <c r="H100" s="19">
        <v>0.37</v>
      </c>
      <c r="I100" s="19">
        <v>1.61</v>
      </c>
      <c r="J100" s="19">
        <v>0.73</v>
      </c>
      <c r="K100" s="19">
        <v>1.49</v>
      </c>
      <c r="L100" s="19">
        <v>2.02</v>
      </c>
      <c r="M100" s="19">
        <v>1.53</v>
      </c>
      <c r="N100" s="64">
        <f t="shared" si="3"/>
        <v>28795</v>
      </c>
    </row>
    <row r="101" spans="2:14" x14ac:dyDescent="0.25">
      <c r="B101" s="12">
        <v>1978</v>
      </c>
      <c r="C101" s="9">
        <v>12</v>
      </c>
      <c r="D101" s="10">
        <f t="shared" si="2"/>
        <v>28825</v>
      </c>
      <c r="E101" s="19">
        <v>0.1</v>
      </c>
      <c r="F101" s="19">
        <v>-0.02</v>
      </c>
      <c r="G101" s="19">
        <v>-0.11</v>
      </c>
      <c r="H101" s="19">
        <v>-7.0000000000000007E-2</v>
      </c>
      <c r="I101" s="19">
        <v>1</v>
      </c>
      <c r="J101" s="19">
        <v>0.81</v>
      </c>
      <c r="K101" s="19">
        <v>1.4</v>
      </c>
      <c r="L101" s="19">
        <v>1.86</v>
      </c>
      <c r="M101" s="19">
        <v>1.63</v>
      </c>
      <c r="N101" s="64">
        <f t="shared" si="3"/>
        <v>28825</v>
      </c>
    </row>
    <row r="102" spans="2:14" x14ac:dyDescent="0.25">
      <c r="B102" s="12">
        <v>1979</v>
      </c>
      <c r="C102" s="9">
        <v>1</v>
      </c>
      <c r="D102" s="10">
        <f t="shared" si="2"/>
        <v>28856</v>
      </c>
      <c r="E102" s="19">
        <v>-0.26</v>
      </c>
      <c r="F102" s="19">
        <v>-0.67</v>
      </c>
      <c r="G102" s="19">
        <v>-0.34</v>
      </c>
      <c r="H102" s="19">
        <v>-0.56000000000000005</v>
      </c>
      <c r="I102" s="19">
        <v>0.13</v>
      </c>
      <c r="J102" s="19">
        <v>0.66</v>
      </c>
      <c r="K102" s="19">
        <v>1.21</v>
      </c>
      <c r="L102" s="19">
        <v>1.4</v>
      </c>
      <c r="M102" s="19">
        <v>1.47</v>
      </c>
      <c r="N102" s="64">
        <f t="shared" si="3"/>
        <v>28856</v>
      </c>
    </row>
    <row r="103" spans="2:14" x14ac:dyDescent="0.25">
      <c r="B103" s="12">
        <v>1979</v>
      </c>
      <c r="C103" s="9">
        <v>2</v>
      </c>
      <c r="D103" s="10">
        <f t="shared" si="2"/>
        <v>28887</v>
      </c>
      <c r="E103" s="19">
        <v>-0.56000000000000005</v>
      </c>
      <c r="F103" s="19">
        <v>-0.45</v>
      </c>
      <c r="G103" s="19">
        <v>-0.53</v>
      </c>
      <c r="H103" s="19">
        <v>-0.59</v>
      </c>
      <c r="I103" s="19">
        <v>-0.21</v>
      </c>
      <c r="J103" s="19">
        <v>0.78</v>
      </c>
      <c r="K103" s="19">
        <v>1.2</v>
      </c>
      <c r="L103" s="19">
        <v>1.1000000000000001</v>
      </c>
      <c r="M103" s="19">
        <v>1.45</v>
      </c>
      <c r="N103" s="64">
        <f t="shared" si="3"/>
        <v>28887</v>
      </c>
    </row>
    <row r="104" spans="2:14" x14ac:dyDescent="0.25">
      <c r="B104" s="12">
        <v>1979</v>
      </c>
      <c r="C104" s="9">
        <v>3</v>
      </c>
      <c r="D104" s="10">
        <f t="shared" si="2"/>
        <v>28915</v>
      </c>
      <c r="E104" s="19">
        <v>0.26</v>
      </c>
      <c r="F104" s="19">
        <v>-0.53</v>
      </c>
      <c r="G104" s="19">
        <v>-0.43</v>
      </c>
      <c r="H104" s="19">
        <v>-0.49</v>
      </c>
      <c r="I104" s="19">
        <v>-0.46</v>
      </c>
      <c r="J104" s="19">
        <v>0.76</v>
      </c>
      <c r="K104" s="19">
        <v>1.0900000000000001</v>
      </c>
      <c r="L104" s="19">
        <v>1.28</v>
      </c>
      <c r="M104" s="19">
        <v>1.6</v>
      </c>
      <c r="N104" s="64">
        <f t="shared" si="3"/>
        <v>28915</v>
      </c>
    </row>
    <row r="105" spans="2:14" x14ac:dyDescent="0.25">
      <c r="B105" s="12">
        <v>1979</v>
      </c>
      <c r="C105" s="9">
        <v>4</v>
      </c>
      <c r="D105" s="10">
        <f t="shared" si="2"/>
        <v>28946</v>
      </c>
      <c r="E105" s="19">
        <v>-0.16</v>
      </c>
      <c r="F105" s="19">
        <v>-0.43</v>
      </c>
      <c r="G105" s="19">
        <v>-0.84</v>
      </c>
      <c r="H105" s="19">
        <v>-0.55000000000000004</v>
      </c>
      <c r="I105" s="19">
        <v>-0.73</v>
      </c>
      <c r="J105" s="19">
        <v>0.53</v>
      </c>
      <c r="K105" s="19">
        <v>0.83</v>
      </c>
      <c r="L105" s="19">
        <v>1.19</v>
      </c>
      <c r="M105" s="19">
        <v>1.74</v>
      </c>
      <c r="N105" s="64">
        <f t="shared" si="3"/>
        <v>28946</v>
      </c>
    </row>
    <row r="106" spans="2:14" x14ac:dyDescent="0.25">
      <c r="B106" s="12">
        <v>1979</v>
      </c>
      <c r="C106" s="9">
        <v>5</v>
      </c>
      <c r="D106" s="10">
        <f t="shared" si="2"/>
        <v>28976</v>
      </c>
      <c r="E106" s="19">
        <v>0.56999999999999995</v>
      </c>
      <c r="F106" s="19">
        <v>0.11</v>
      </c>
      <c r="G106" s="19">
        <v>-0.41</v>
      </c>
      <c r="H106" s="19">
        <v>-0.47</v>
      </c>
      <c r="I106" s="19">
        <v>-0.52</v>
      </c>
      <c r="J106" s="19">
        <v>0.64</v>
      </c>
      <c r="K106" s="19">
        <v>0.71</v>
      </c>
      <c r="L106" s="19">
        <v>1.1499999999999999</v>
      </c>
      <c r="M106" s="19">
        <v>1.84</v>
      </c>
      <c r="N106" s="64">
        <f t="shared" si="3"/>
        <v>28976</v>
      </c>
    </row>
    <row r="107" spans="2:14" x14ac:dyDescent="0.25">
      <c r="B107" s="12">
        <v>1979</v>
      </c>
      <c r="C107" s="9">
        <v>6</v>
      </c>
      <c r="D107" s="10">
        <f t="shared" si="2"/>
        <v>29007</v>
      </c>
      <c r="E107" s="19">
        <v>2.54</v>
      </c>
      <c r="F107" s="19">
        <v>0.79</v>
      </c>
      <c r="G107" s="19">
        <v>-0.2</v>
      </c>
      <c r="H107" s="19">
        <v>-0.21</v>
      </c>
      <c r="I107" s="19">
        <v>-0.25</v>
      </c>
      <c r="J107" s="19">
        <v>0.79</v>
      </c>
      <c r="K107" s="19">
        <v>0.83</v>
      </c>
      <c r="L107" s="19">
        <v>1.25</v>
      </c>
      <c r="M107" s="19">
        <v>1.93</v>
      </c>
      <c r="N107" s="64">
        <f t="shared" si="3"/>
        <v>29007</v>
      </c>
    </row>
    <row r="108" spans="2:14" x14ac:dyDescent="0.25">
      <c r="B108" s="12">
        <v>1979</v>
      </c>
      <c r="C108" s="9">
        <v>7</v>
      </c>
      <c r="D108" s="10">
        <f t="shared" si="2"/>
        <v>29037</v>
      </c>
      <c r="E108" s="19">
        <v>0.12</v>
      </c>
      <c r="F108" s="19">
        <v>1.44</v>
      </c>
      <c r="G108" s="19">
        <v>7.0000000000000007E-2</v>
      </c>
      <c r="H108" s="19">
        <v>-0.53</v>
      </c>
      <c r="I108" s="19">
        <v>-0.25</v>
      </c>
      <c r="J108" s="19">
        <v>0.74</v>
      </c>
      <c r="K108" s="19">
        <v>0.79</v>
      </c>
      <c r="L108" s="19">
        <v>1.25</v>
      </c>
      <c r="M108" s="19">
        <v>1.93</v>
      </c>
      <c r="N108" s="64">
        <f t="shared" si="3"/>
        <v>29037</v>
      </c>
    </row>
    <row r="109" spans="2:14" x14ac:dyDescent="0.25">
      <c r="B109" s="12">
        <v>1979</v>
      </c>
      <c r="C109" s="9">
        <v>8</v>
      </c>
      <c r="D109" s="10">
        <f t="shared" si="2"/>
        <v>29068</v>
      </c>
      <c r="E109" s="19">
        <v>0.3</v>
      </c>
      <c r="F109" s="19">
        <v>2.1</v>
      </c>
      <c r="G109" s="19">
        <v>0.49</v>
      </c>
      <c r="H109" s="19">
        <v>-0.19</v>
      </c>
      <c r="I109" s="19">
        <v>-0.25</v>
      </c>
      <c r="J109" s="19">
        <v>0.74</v>
      </c>
      <c r="K109" s="19">
        <v>0.79</v>
      </c>
      <c r="L109" s="19">
        <v>1.25</v>
      </c>
      <c r="M109" s="19">
        <v>1.91</v>
      </c>
      <c r="N109" s="64">
        <f t="shared" si="3"/>
        <v>29068</v>
      </c>
    </row>
    <row r="110" spans="2:14" x14ac:dyDescent="0.25">
      <c r="B110" s="12">
        <v>1979</v>
      </c>
      <c r="C110" s="9">
        <v>9</v>
      </c>
      <c r="D110" s="10">
        <f t="shared" si="2"/>
        <v>29099</v>
      </c>
      <c r="E110" s="19">
        <v>-0.3</v>
      </c>
      <c r="F110" s="19">
        <v>-1.07</v>
      </c>
      <c r="G110" s="19">
        <v>0.59</v>
      </c>
      <c r="H110" s="19">
        <v>-0.28999999999999998</v>
      </c>
      <c r="I110" s="19">
        <v>-0.28000000000000003</v>
      </c>
      <c r="J110" s="19">
        <v>0.75</v>
      </c>
      <c r="K110" s="19">
        <v>0.81</v>
      </c>
      <c r="L110" s="19">
        <v>1.26</v>
      </c>
      <c r="M110" s="19">
        <v>1.95</v>
      </c>
      <c r="N110" s="64">
        <f t="shared" si="3"/>
        <v>29099</v>
      </c>
    </row>
    <row r="111" spans="2:14" x14ac:dyDescent="0.25">
      <c r="B111" s="12">
        <v>1979</v>
      </c>
      <c r="C111" s="9">
        <v>10</v>
      </c>
      <c r="D111" s="10">
        <f t="shared" si="2"/>
        <v>29129</v>
      </c>
      <c r="E111" s="19">
        <v>0.78</v>
      </c>
      <c r="F111" s="19">
        <v>0.56000000000000005</v>
      </c>
      <c r="G111" s="19">
        <v>1.17</v>
      </c>
      <c r="H111" s="19">
        <v>0.19</v>
      </c>
      <c r="I111" s="19">
        <v>-0.45</v>
      </c>
      <c r="J111" s="19">
        <v>0.87</v>
      </c>
      <c r="K111" s="19">
        <v>0.73</v>
      </c>
      <c r="L111" s="19">
        <v>1.4</v>
      </c>
      <c r="M111" s="19">
        <v>2.0299999999999998</v>
      </c>
      <c r="N111" s="64">
        <f t="shared" si="3"/>
        <v>29129</v>
      </c>
    </row>
    <row r="112" spans="2:14" x14ac:dyDescent="0.25">
      <c r="B112" s="12">
        <v>1979</v>
      </c>
      <c r="C112" s="9">
        <v>11</v>
      </c>
      <c r="D112" s="10">
        <f t="shared" si="2"/>
        <v>29160</v>
      </c>
      <c r="E112" s="19">
        <v>1.33</v>
      </c>
      <c r="F112" s="19">
        <v>1.3</v>
      </c>
      <c r="G112" s="19">
        <v>1.66</v>
      </c>
      <c r="H112" s="19">
        <v>1.1100000000000001</v>
      </c>
      <c r="I112" s="19">
        <v>0.35</v>
      </c>
      <c r="J112" s="19">
        <v>1.35</v>
      </c>
      <c r="K112" s="19">
        <v>0.81</v>
      </c>
      <c r="L112" s="19">
        <v>1.51</v>
      </c>
      <c r="M112" s="19">
        <v>2.21</v>
      </c>
      <c r="N112" s="64">
        <f t="shared" si="3"/>
        <v>29160</v>
      </c>
    </row>
    <row r="113" spans="2:14" x14ac:dyDescent="0.25">
      <c r="B113" s="12">
        <v>1979</v>
      </c>
      <c r="C113" s="9">
        <v>12</v>
      </c>
      <c r="D113" s="10">
        <f t="shared" si="2"/>
        <v>29190</v>
      </c>
      <c r="E113" s="19">
        <v>0.44</v>
      </c>
      <c r="F113" s="19">
        <v>1.1299999999999999</v>
      </c>
      <c r="G113" s="19">
        <v>1.04</v>
      </c>
      <c r="H113" s="19">
        <v>1.1499999999999999</v>
      </c>
      <c r="I113" s="19">
        <v>0.47</v>
      </c>
      <c r="J113" s="19">
        <v>1.08</v>
      </c>
      <c r="K113" s="19">
        <v>0.98</v>
      </c>
      <c r="L113" s="19">
        <v>1.46</v>
      </c>
      <c r="M113" s="19">
        <v>2.0299999999999998</v>
      </c>
      <c r="N113" s="64">
        <f t="shared" si="3"/>
        <v>29190</v>
      </c>
    </row>
    <row r="114" spans="2:14" x14ac:dyDescent="0.25">
      <c r="B114" s="12">
        <v>1980</v>
      </c>
      <c r="C114" s="9">
        <v>1</v>
      </c>
      <c r="D114" s="10">
        <f t="shared" si="2"/>
        <v>29221</v>
      </c>
      <c r="E114" s="19">
        <v>0.69</v>
      </c>
      <c r="F114" s="19">
        <v>1.0900000000000001</v>
      </c>
      <c r="G114" s="19">
        <v>1.1599999999999999</v>
      </c>
      <c r="H114" s="19">
        <v>1.37</v>
      </c>
      <c r="I114" s="19">
        <v>0.84</v>
      </c>
      <c r="J114" s="19">
        <v>0.66</v>
      </c>
      <c r="K114" s="19">
        <v>1.06</v>
      </c>
      <c r="L114" s="19">
        <v>1.55</v>
      </c>
      <c r="M114" s="19">
        <v>1.72</v>
      </c>
      <c r="N114" s="64">
        <f t="shared" si="3"/>
        <v>29221</v>
      </c>
    </row>
    <row r="115" spans="2:14" x14ac:dyDescent="0.25">
      <c r="B115" s="12">
        <v>1980</v>
      </c>
      <c r="C115" s="9">
        <v>2</v>
      </c>
      <c r="D115" s="10">
        <f t="shared" si="2"/>
        <v>29252</v>
      </c>
      <c r="E115" s="19">
        <v>0.6</v>
      </c>
      <c r="F115" s="19">
        <v>0.71</v>
      </c>
      <c r="G115" s="19">
        <v>1.2</v>
      </c>
      <c r="H115" s="19">
        <v>1.39</v>
      </c>
      <c r="I115" s="19">
        <v>1.2</v>
      </c>
      <c r="J115" s="19">
        <v>0.66</v>
      </c>
      <c r="K115" s="19">
        <v>1.37</v>
      </c>
      <c r="L115" s="19">
        <v>1.67</v>
      </c>
      <c r="M115" s="19">
        <v>1.59</v>
      </c>
      <c r="N115" s="64">
        <f t="shared" si="3"/>
        <v>29252</v>
      </c>
    </row>
    <row r="116" spans="2:14" x14ac:dyDescent="0.25">
      <c r="B116" s="12">
        <v>1980</v>
      </c>
      <c r="C116" s="9">
        <v>3</v>
      </c>
      <c r="D116" s="10">
        <f t="shared" si="2"/>
        <v>29281</v>
      </c>
      <c r="E116" s="19">
        <v>0.92</v>
      </c>
      <c r="F116" s="19">
        <v>1.04</v>
      </c>
      <c r="G116" s="19">
        <v>1.5</v>
      </c>
      <c r="H116" s="19">
        <v>1.43</v>
      </c>
      <c r="I116" s="19">
        <v>1.56</v>
      </c>
      <c r="J116" s="19">
        <v>0.8</v>
      </c>
      <c r="K116" s="19">
        <v>1.49</v>
      </c>
      <c r="L116" s="19">
        <v>1.76</v>
      </c>
      <c r="M116" s="19">
        <v>1.93</v>
      </c>
      <c r="N116" s="64">
        <f t="shared" si="3"/>
        <v>29281</v>
      </c>
    </row>
    <row r="117" spans="2:14" x14ac:dyDescent="0.25">
      <c r="B117" s="12">
        <v>1980</v>
      </c>
      <c r="C117" s="9">
        <v>4</v>
      </c>
      <c r="D117" s="10">
        <f t="shared" si="2"/>
        <v>29312</v>
      </c>
      <c r="E117" s="19">
        <v>-0.45</v>
      </c>
      <c r="F117" s="19">
        <v>0.68</v>
      </c>
      <c r="G117" s="19">
        <v>1.24</v>
      </c>
      <c r="H117" s="19">
        <v>1.34</v>
      </c>
      <c r="I117" s="19">
        <v>1.52</v>
      </c>
      <c r="J117" s="19">
        <v>0.61</v>
      </c>
      <c r="K117" s="19">
        <v>1.28</v>
      </c>
      <c r="L117" s="19">
        <v>1.55</v>
      </c>
      <c r="M117" s="19">
        <v>1.88</v>
      </c>
      <c r="N117" s="64">
        <f t="shared" si="3"/>
        <v>29312</v>
      </c>
    </row>
    <row r="118" spans="2:14" x14ac:dyDescent="0.25">
      <c r="B118" s="12">
        <v>1980</v>
      </c>
      <c r="C118" s="9">
        <v>5</v>
      </c>
      <c r="D118" s="10">
        <f t="shared" si="2"/>
        <v>29342</v>
      </c>
      <c r="E118" s="19">
        <v>-0.69</v>
      </c>
      <c r="F118" s="19">
        <v>0.35</v>
      </c>
      <c r="G118" s="19">
        <v>0.73</v>
      </c>
      <c r="H118" s="19">
        <v>1.23</v>
      </c>
      <c r="I118" s="19">
        <v>1.41</v>
      </c>
      <c r="J118" s="19">
        <v>0.65</v>
      </c>
      <c r="K118" s="19">
        <v>1.34</v>
      </c>
      <c r="L118" s="19">
        <v>1.4</v>
      </c>
      <c r="M118" s="19">
        <v>1.82</v>
      </c>
      <c r="N118" s="64">
        <f t="shared" si="3"/>
        <v>29342</v>
      </c>
    </row>
    <row r="119" spans="2:14" x14ac:dyDescent="0.25">
      <c r="B119" s="12">
        <v>1980</v>
      </c>
      <c r="C119" s="9">
        <v>6</v>
      </c>
      <c r="D119" s="10">
        <f t="shared" si="2"/>
        <v>29373</v>
      </c>
      <c r="E119" s="19">
        <v>-0.71</v>
      </c>
      <c r="F119" s="19">
        <v>-0.9</v>
      </c>
      <c r="G119" s="19">
        <v>0.66</v>
      </c>
      <c r="H119" s="19">
        <v>1.24</v>
      </c>
      <c r="I119" s="19">
        <v>1.18</v>
      </c>
      <c r="J119" s="19">
        <v>0.63</v>
      </c>
      <c r="K119" s="19">
        <v>1.32</v>
      </c>
      <c r="L119" s="19">
        <v>1.37</v>
      </c>
      <c r="M119" s="19">
        <v>1.78</v>
      </c>
      <c r="N119" s="64">
        <f t="shared" si="3"/>
        <v>29373</v>
      </c>
    </row>
    <row r="120" spans="2:14" x14ac:dyDescent="0.25">
      <c r="B120" s="12">
        <v>1980</v>
      </c>
      <c r="C120" s="9">
        <v>7</v>
      </c>
      <c r="D120" s="10">
        <f t="shared" si="2"/>
        <v>29403</v>
      </c>
      <c r="E120" s="19">
        <v>0.12</v>
      </c>
      <c r="F120" s="19">
        <v>-1.1599999999999999</v>
      </c>
      <c r="G120" s="19">
        <v>0.41</v>
      </c>
      <c r="H120" s="19">
        <v>1.0900000000000001</v>
      </c>
      <c r="I120" s="19">
        <v>1.17</v>
      </c>
      <c r="J120" s="19">
        <v>0.63</v>
      </c>
      <c r="K120" s="19">
        <v>1.28</v>
      </c>
      <c r="L120" s="19">
        <v>1.34</v>
      </c>
      <c r="M120" s="19">
        <v>1.78</v>
      </c>
      <c r="N120" s="64">
        <f t="shared" si="3"/>
        <v>29403</v>
      </c>
    </row>
    <row r="121" spans="2:14" x14ac:dyDescent="0.25">
      <c r="B121" s="12">
        <v>1980</v>
      </c>
      <c r="C121" s="9">
        <v>8</v>
      </c>
      <c r="D121" s="10">
        <f t="shared" si="2"/>
        <v>29434</v>
      </c>
      <c r="E121" s="19">
        <v>0.44</v>
      </c>
      <c r="F121" s="19">
        <v>-0.98</v>
      </c>
      <c r="G121" s="19">
        <v>0.23</v>
      </c>
      <c r="H121" s="19">
        <v>0.67</v>
      </c>
      <c r="I121" s="19">
        <v>1.17</v>
      </c>
      <c r="J121" s="19">
        <v>0.64</v>
      </c>
      <c r="K121" s="19">
        <v>1.28</v>
      </c>
      <c r="L121" s="19">
        <v>1.34</v>
      </c>
      <c r="M121" s="19">
        <v>1.79</v>
      </c>
      <c r="N121" s="64">
        <f t="shared" si="3"/>
        <v>29434</v>
      </c>
    </row>
    <row r="122" spans="2:14" x14ac:dyDescent="0.25">
      <c r="B122" s="12">
        <v>1980</v>
      </c>
      <c r="C122" s="9">
        <v>9</v>
      </c>
      <c r="D122" s="10">
        <f t="shared" si="2"/>
        <v>29465</v>
      </c>
      <c r="E122" s="19">
        <v>-0.08</v>
      </c>
      <c r="F122" s="19">
        <v>-0.59</v>
      </c>
      <c r="G122" s="19">
        <v>-1.03</v>
      </c>
      <c r="H122" s="19">
        <v>0.61</v>
      </c>
      <c r="I122" s="19">
        <v>1.21</v>
      </c>
      <c r="J122" s="19">
        <v>0.66</v>
      </c>
      <c r="K122" s="19">
        <v>1.3</v>
      </c>
      <c r="L122" s="19">
        <v>1.35</v>
      </c>
      <c r="M122" s="19">
        <v>1.84</v>
      </c>
      <c r="N122" s="64">
        <f t="shared" si="3"/>
        <v>29465</v>
      </c>
    </row>
    <row r="123" spans="2:14" x14ac:dyDescent="0.25">
      <c r="B123" s="12">
        <v>1980</v>
      </c>
      <c r="C123" s="9">
        <v>10</v>
      </c>
      <c r="D123" s="10">
        <f t="shared" si="2"/>
        <v>29495</v>
      </c>
      <c r="E123" s="19">
        <v>0.26</v>
      </c>
      <c r="F123" s="19">
        <v>0.11</v>
      </c>
      <c r="G123" s="19">
        <v>-0.53</v>
      </c>
      <c r="H123" s="19">
        <v>0.33</v>
      </c>
      <c r="I123" s="19">
        <v>1.07</v>
      </c>
      <c r="J123" s="19">
        <v>0.47</v>
      </c>
      <c r="K123" s="19">
        <v>1.31</v>
      </c>
      <c r="L123" s="19">
        <v>1.19</v>
      </c>
      <c r="M123" s="19">
        <v>1.91</v>
      </c>
      <c r="N123" s="64">
        <f t="shared" si="3"/>
        <v>29495</v>
      </c>
    </row>
    <row r="124" spans="2:14" x14ac:dyDescent="0.25">
      <c r="B124" s="12">
        <v>1980</v>
      </c>
      <c r="C124" s="9">
        <v>11</v>
      </c>
      <c r="D124" s="10">
        <f t="shared" si="2"/>
        <v>29526</v>
      </c>
      <c r="E124" s="19">
        <v>-1.38</v>
      </c>
      <c r="F124" s="19">
        <v>-1.01</v>
      </c>
      <c r="G124" s="19">
        <v>-1.25</v>
      </c>
      <c r="H124" s="19">
        <v>-0.49</v>
      </c>
      <c r="I124" s="19">
        <v>0.27</v>
      </c>
      <c r="J124" s="19">
        <v>0.4</v>
      </c>
      <c r="K124" s="19">
        <v>1.3</v>
      </c>
      <c r="L124" s="19">
        <v>0.84</v>
      </c>
      <c r="M124" s="19">
        <v>1.65</v>
      </c>
      <c r="N124" s="64">
        <f t="shared" si="3"/>
        <v>29526</v>
      </c>
    </row>
    <row r="125" spans="2:14" x14ac:dyDescent="0.25">
      <c r="B125" s="12">
        <v>1980</v>
      </c>
      <c r="C125" s="9">
        <v>12</v>
      </c>
      <c r="D125" s="10">
        <f t="shared" si="2"/>
        <v>29556</v>
      </c>
      <c r="E125" s="19">
        <v>-0.22</v>
      </c>
      <c r="F125" s="19">
        <v>-0.95</v>
      </c>
      <c r="G125" s="19">
        <v>-1.03</v>
      </c>
      <c r="H125" s="19">
        <v>-1.34</v>
      </c>
      <c r="I125" s="19">
        <v>-0.09</v>
      </c>
      <c r="J125" s="19">
        <v>0.27</v>
      </c>
      <c r="K125" s="19">
        <v>0.88</v>
      </c>
      <c r="L125" s="19">
        <v>0.79</v>
      </c>
      <c r="M125" s="19">
        <v>1.36</v>
      </c>
      <c r="N125" s="64">
        <f t="shared" si="3"/>
        <v>29556</v>
      </c>
    </row>
    <row r="126" spans="2:14" x14ac:dyDescent="0.25">
      <c r="B126" s="12">
        <v>1981</v>
      </c>
      <c r="C126" s="9">
        <v>1</v>
      </c>
      <c r="D126" s="10">
        <f t="shared" si="2"/>
        <v>29587</v>
      </c>
      <c r="E126" s="19">
        <v>2.11</v>
      </c>
      <c r="F126" s="19">
        <v>0.89</v>
      </c>
      <c r="G126" s="19">
        <v>0.84</v>
      </c>
      <c r="H126" s="19">
        <v>0.65</v>
      </c>
      <c r="I126" s="19">
        <v>0.77</v>
      </c>
      <c r="J126" s="19">
        <v>1.0900000000000001</v>
      </c>
      <c r="K126" s="19">
        <v>1.02</v>
      </c>
      <c r="L126" s="19">
        <v>1.37</v>
      </c>
      <c r="M126" s="19">
        <v>1.82</v>
      </c>
      <c r="N126" s="64">
        <f t="shared" si="3"/>
        <v>29587</v>
      </c>
    </row>
    <row r="127" spans="2:14" x14ac:dyDescent="0.25">
      <c r="B127" s="12">
        <v>1981</v>
      </c>
      <c r="C127" s="9">
        <v>2</v>
      </c>
      <c r="D127" s="10">
        <f t="shared" si="2"/>
        <v>29618</v>
      </c>
      <c r="E127" s="19">
        <v>0.7</v>
      </c>
      <c r="F127" s="19">
        <v>1.36</v>
      </c>
      <c r="G127" s="19">
        <v>0.95</v>
      </c>
      <c r="H127" s="19">
        <v>0.89</v>
      </c>
      <c r="I127" s="19">
        <v>0.86</v>
      </c>
      <c r="J127" s="19">
        <v>1.32</v>
      </c>
      <c r="K127" s="19">
        <v>1.05</v>
      </c>
      <c r="L127" s="19">
        <v>1.63</v>
      </c>
      <c r="M127" s="19">
        <v>1.93</v>
      </c>
      <c r="N127" s="64">
        <f t="shared" si="3"/>
        <v>29618</v>
      </c>
    </row>
    <row r="128" spans="2:14" x14ac:dyDescent="0.25">
      <c r="B128" s="12">
        <v>1981</v>
      </c>
      <c r="C128" s="9">
        <v>3</v>
      </c>
      <c r="D128" s="10">
        <f t="shared" si="2"/>
        <v>29646</v>
      </c>
      <c r="E128" s="19">
        <v>0.2</v>
      </c>
      <c r="F128" s="19">
        <v>1.84</v>
      </c>
      <c r="G128" s="19">
        <v>0.96</v>
      </c>
      <c r="H128" s="19">
        <v>0.9</v>
      </c>
      <c r="I128" s="19">
        <v>0.64</v>
      </c>
      <c r="J128" s="19">
        <v>1.45</v>
      </c>
      <c r="K128" s="19">
        <v>0.99</v>
      </c>
      <c r="L128" s="19">
        <v>1.64</v>
      </c>
      <c r="M128" s="19">
        <v>1.92</v>
      </c>
      <c r="N128" s="64">
        <f t="shared" si="3"/>
        <v>29646</v>
      </c>
    </row>
    <row r="129" spans="2:14" x14ac:dyDescent="0.25">
      <c r="B129" s="12">
        <v>1981</v>
      </c>
      <c r="C129" s="9">
        <v>4</v>
      </c>
      <c r="D129" s="10">
        <f t="shared" si="2"/>
        <v>29677</v>
      </c>
      <c r="E129" s="19">
        <v>-0.35</v>
      </c>
      <c r="F129" s="19">
        <v>0.23</v>
      </c>
      <c r="G129" s="19">
        <v>0.83</v>
      </c>
      <c r="H129" s="19">
        <v>0.82</v>
      </c>
      <c r="I129" s="19">
        <v>0.67</v>
      </c>
      <c r="J129" s="19">
        <v>1.42</v>
      </c>
      <c r="K129" s="19">
        <v>0.84</v>
      </c>
      <c r="L129" s="19">
        <v>1.5</v>
      </c>
      <c r="M129" s="19">
        <v>1.78</v>
      </c>
      <c r="N129" s="64">
        <f t="shared" si="3"/>
        <v>29677</v>
      </c>
    </row>
    <row r="130" spans="2:14" x14ac:dyDescent="0.25">
      <c r="B130" s="12">
        <v>1981</v>
      </c>
      <c r="C130" s="9">
        <v>5</v>
      </c>
      <c r="D130" s="10">
        <f t="shared" si="2"/>
        <v>29707</v>
      </c>
      <c r="E130" s="19">
        <v>-0.05</v>
      </c>
      <c r="F130" s="19">
        <v>-0.19</v>
      </c>
      <c r="G130" s="19">
        <v>1.1100000000000001</v>
      </c>
      <c r="H130" s="19">
        <v>0.77</v>
      </c>
      <c r="I130" s="19">
        <v>0.71</v>
      </c>
      <c r="J130" s="19">
        <v>1.4</v>
      </c>
      <c r="K130" s="19">
        <v>0.92</v>
      </c>
      <c r="L130" s="19">
        <v>1.59</v>
      </c>
      <c r="M130" s="19">
        <v>1.68</v>
      </c>
      <c r="N130" s="64">
        <f t="shared" si="3"/>
        <v>29707</v>
      </c>
    </row>
    <row r="131" spans="2:14" x14ac:dyDescent="0.25">
      <c r="B131" s="12">
        <v>1981</v>
      </c>
      <c r="C131" s="9">
        <v>6</v>
      </c>
      <c r="D131" s="10">
        <f t="shared" si="2"/>
        <v>29738</v>
      </c>
      <c r="E131" s="19">
        <v>1.1000000000000001</v>
      </c>
      <c r="F131" s="19">
        <v>-0.11</v>
      </c>
      <c r="G131" s="19">
        <v>1.63</v>
      </c>
      <c r="H131" s="19">
        <v>0.84</v>
      </c>
      <c r="I131" s="19">
        <v>0.8</v>
      </c>
      <c r="J131" s="19">
        <v>1.29</v>
      </c>
      <c r="K131" s="19">
        <v>0.96</v>
      </c>
      <c r="L131" s="19">
        <v>1.61</v>
      </c>
      <c r="M131" s="19">
        <v>1.7</v>
      </c>
      <c r="N131" s="64">
        <f t="shared" si="3"/>
        <v>29738</v>
      </c>
    </row>
    <row r="132" spans="2:14" x14ac:dyDescent="0.25">
      <c r="B132" s="12">
        <v>1981</v>
      </c>
      <c r="C132" s="9">
        <v>7</v>
      </c>
      <c r="D132" s="10">
        <f t="shared" ref="D132:D195" si="4">DATE(B132,C132,1)</f>
        <v>29768</v>
      </c>
      <c r="E132" s="19">
        <v>0.12</v>
      </c>
      <c r="F132" s="19">
        <v>0.28999999999999998</v>
      </c>
      <c r="G132" s="19">
        <v>0.22</v>
      </c>
      <c r="H132" s="19">
        <v>0.82</v>
      </c>
      <c r="I132" s="19">
        <v>0.8</v>
      </c>
      <c r="J132" s="19">
        <v>1.28</v>
      </c>
      <c r="K132" s="19">
        <v>0.96</v>
      </c>
      <c r="L132" s="19">
        <v>1.58</v>
      </c>
      <c r="M132" s="19">
        <v>1.66</v>
      </c>
      <c r="N132" s="64">
        <f t="shared" ref="N132:N195" si="5">D132</f>
        <v>29768</v>
      </c>
    </row>
    <row r="133" spans="2:14" x14ac:dyDescent="0.25">
      <c r="B133" s="12">
        <v>1981</v>
      </c>
      <c r="C133" s="9">
        <v>8</v>
      </c>
      <c r="D133" s="10">
        <f t="shared" si="4"/>
        <v>29799</v>
      </c>
      <c r="E133" s="19">
        <v>0.3</v>
      </c>
      <c r="F133" s="19">
        <v>0.67</v>
      </c>
      <c r="G133" s="19">
        <v>-0.11</v>
      </c>
      <c r="H133" s="19">
        <v>1.1299999999999999</v>
      </c>
      <c r="I133" s="19">
        <v>0.79</v>
      </c>
      <c r="J133" s="19">
        <v>1.28</v>
      </c>
      <c r="K133" s="19">
        <v>0.96</v>
      </c>
      <c r="L133" s="19">
        <v>1.58</v>
      </c>
      <c r="M133" s="19">
        <v>1.67</v>
      </c>
      <c r="N133" s="64">
        <f t="shared" si="5"/>
        <v>29799</v>
      </c>
    </row>
    <row r="134" spans="2:14" x14ac:dyDescent="0.25">
      <c r="B134" s="12">
        <v>1981</v>
      </c>
      <c r="C134" s="9">
        <v>9</v>
      </c>
      <c r="D134" s="10">
        <f t="shared" si="4"/>
        <v>29830</v>
      </c>
      <c r="E134" s="19">
        <v>0.1</v>
      </c>
      <c r="F134" s="19">
        <v>-0.59</v>
      </c>
      <c r="G134" s="19">
        <v>-0.26</v>
      </c>
      <c r="H134" s="19">
        <v>1.59</v>
      </c>
      <c r="I134" s="19">
        <v>0.81</v>
      </c>
      <c r="J134" s="19">
        <v>1.33</v>
      </c>
      <c r="K134" s="19">
        <v>0.99</v>
      </c>
      <c r="L134" s="19">
        <v>1.57</v>
      </c>
      <c r="M134" s="19">
        <v>1.71</v>
      </c>
      <c r="N134" s="64">
        <f t="shared" si="5"/>
        <v>29830</v>
      </c>
    </row>
    <row r="135" spans="2:14" x14ac:dyDescent="0.25">
      <c r="B135" s="12">
        <v>1981</v>
      </c>
      <c r="C135" s="9">
        <v>10</v>
      </c>
      <c r="D135" s="10">
        <f t="shared" si="4"/>
        <v>29860</v>
      </c>
      <c r="E135" s="19">
        <v>-1.5</v>
      </c>
      <c r="F135" s="19">
        <v>-1.47</v>
      </c>
      <c r="G135" s="19">
        <v>-0.98</v>
      </c>
      <c r="H135" s="19">
        <v>-0.21</v>
      </c>
      <c r="I135" s="19">
        <v>0.56999999999999995</v>
      </c>
      <c r="J135" s="19">
        <v>1.1000000000000001</v>
      </c>
      <c r="K135" s="19">
        <v>0.69</v>
      </c>
      <c r="L135" s="19">
        <v>1.46</v>
      </c>
      <c r="M135" s="19">
        <v>1.44</v>
      </c>
      <c r="N135" s="64">
        <f t="shared" si="5"/>
        <v>29860</v>
      </c>
    </row>
    <row r="136" spans="2:14" x14ac:dyDescent="0.25">
      <c r="B136" s="12">
        <v>1981</v>
      </c>
      <c r="C136" s="9">
        <v>11</v>
      </c>
      <c r="D136" s="10">
        <f t="shared" si="4"/>
        <v>29891</v>
      </c>
      <c r="E136" s="19">
        <v>0.82</v>
      </c>
      <c r="F136" s="19">
        <v>0.13</v>
      </c>
      <c r="G136" s="19">
        <v>0.18</v>
      </c>
      <c r="H136" s="19">
        <v>-0.12</v>
      </c>
      <c r="I136" s="19">
        <v>1.05</v>
      </c>
      <c r="J136" s="19">
        <v>0.89</v>
      </c>
      <c r="K136" s="19">
        <v>0.94</v>
      </c>
      <c r="L136" s="19">
        <v>1.71</v>
      </c>
      <c r="M136" s="19">
        <v>1.39</v>
      </c>
      <c r="N136" s="64">
        <f t="shared" si="5"/>
        <v>29891</v>
      </c>
    </row>
    <row r="137" spans="2:14" x14ac:dyDescent="0.25">
      <c r="B137" s="12">
        <v>1981</v>
      </c>
      <c r="C137" s="9">
        <v>12</v>
      </c>
      <c r="D137" s="10">
        <f t="shared" si="4"/>
        <v>29921</v>
      </c>
      <c r="E137" s="19">
        <v>-0.26</v>
      </c>
      <c r="F137" s="19">
        <v>-0.27</v>
      </c>
      <c r="G137" s="19">
        <v>-0.35</v>
      </c>
      <c r="H137" s="19">
        <v>-0.44</v>
      </c>
      <c r="I137" s="19">
        <v>0.96</v>
      </c>
      <c r="J137" s="19">
        <v>0.66</v>
      </c>
      <c r="K137" s="19">
        <v>0.85</v>
      </c>
      <c r="L137" s="19">
        <v>1.29</v>
      </c>
      <c r="M137" s="19">
        <v>1.27</v>
      </c>
      <c r="N137" s="64">
        <f t="shared" si="5"/>
        <v>29921</v>
      </c>
    </row>
    <row r="138" spans="2:14" x14ac:dyDescent="0.25">
      <c r="B138" s="12">
        <v>1982</v>
      </c>
      <c r="C138" s="9">
        <v>1</v>
      </c>
      <c r="D138" s="10">
        <f t="shared" si="4"/>
        <v>29952</v>
      </c>
      <c r="E138" s="19">
        <v>-0.55000000000000004</v>
      </c>
      <c r="F138" s="19">
        <v>-0.3</v>
      </c>
      <c r="G138" s="19">
        <v>-0.7</v>
      </c>
      <c r="H138" s="19">
        <v>-0.67</v>
      </c>
      <c r="I138" s="19">
        <v>-0.4</v>
      </c>
      <c r="J138" s="19">
        <v>0.26</v>
      </c>
      <c r="K138" s="19">
        <v>0.72</v>
      </c>
      <c r="L138" s="19">
        <v>0.7</v>
      </c>
      <c r="M138" s="19">
        <v>1.08</v>
      </c>
      <c r="N138" s="64">
        <f t="shared" si="5"/>
        <v>29952</v>
      </c>
    </row>
    <row r="139" spans="2:14" x14ac:dyDescent="0.25">
      <c r="B139" s="12">
        <v>1982</v>
      </c>
      <c r="C139" s="9">
        <v>2</v>
      </c>
      <c r="D139" s="10">
        <f t="shared" si="4"/>
        <v>29983</v>
      </c>
      <c r="E139" s="19">
        <v>-0.69</v>
      </c>
      <c r="F139" s="19">
        <v>-0.9</v>
      </c>
      <c r="G139" s="19">
        <v>-0.89</v>
      </c>
      <c r="H139" s="19">
        <v>-0.85</v>
      </c>
      <c r="I139" s="19">
        <v>-0.89</v>
      </c>
      <c r="J139" s="19">
        <v>0.01</v>
      </c>
      <c r="K139" s="19">
        <v>0.72</v>
      </c>
      <c r="L139" s="19">
        <v>0.49</v>
      </c>
      <c r="M139" s="19">
        <v>1.1299999999999999</v>
      </c>
      <c r="N139" s="64">
        <f t="shared" si="5"/>
        <v>29983</v>
      </c>
    </row>
    <row r="140" spans="2:14" x14ac:dyDescent="0.25">
      <c r="B140" s="12">
        <v>1982</v>
      </c>
      <c r="C140" s="9">
        <v>3</v>
      </c>
      <c r="D140" s="10">
        <f t="shared" si="4"/>
        <v>30011</v>
      </c>
      <c r="E140" s="19">
        <v>0.89</v>
      </c>
      <c r="F140" s="19">
        <v>-0.3</v>
      </c>
      <c r="G140" s="19">
        <v>-0.44</v>
      </c>
      <c r="H140" s="19">
        <v>-0.49</v>
      </c>
      <c r="I140" s="19">
        <v>-0.57999999999999996</v>
      </c>
      <c r="J140" s="19">
        <v>0.06</v>
      </c>
      <c r="K140" s="19">
        <v>0.93</v>
      </c>
      <c r="L140" s="19">
        <v>0.59</v>
      </c>
      <c r="M140" s="19">
        <v>1.28</v>
      </c>
      <c r="N140" s="64">
        <f t="shared" si="5"/>
        <v>30011</v>
      </c>
    </row>
    <row r="141" spans="2:14" x14ac:dyDescent="0.25">
      <c r="B141" s="12">
        <v>1982</v>
      </c>
      <c r="C141" s="9">
        <v>4</v>
      </c>
      <c r="D141" s="10">
        <f t="shared" si="4"/>
        <v>30042</v>
      </c>
      <c r="E141" s="19">
        <v>-1.37</v>
      </c>
      <c r="F141" s="19">
        <v>-0.22</v>
      </c>
      <c r="G141" s="19">
        <v>-0.42</v>
      </c>
      <c r="H141" s="19">
        <v>-0.73</v>
      </c>
      <c r="I141" s="19">
        <v>-0.7</v>
      </c>
      <c r="J141" s="19">
        <v>0</v>
      </c>
      <c r="K141" s="19">
        <v>0.86</v>
      </c>
      <c r="L141" s="19">
        <v>0.4</v>
      </c>
      <c r="M141" s="19">
        <v>1.1000000000000001</v>
      </c>
      <c r="N141" s="64">
        <f t="shared" si="5"/>
        <v>30042</v>
      </c>
    </row>
    <row r="142" spans="2:14" x14ac:dyDescent="0.25">
      <c r="B142" s="12">
        <v>1982</v>
      </c>
      <c r="C142" s="9">
        <v>5</v>
      </c>
      <c r="D142" s="10">
        <f t="shared" si="4"/>
        <v>30072</v>
      </c>
      <c r="E142" s="19">
        <v>0.09</v>
      </c>
      <c r="F142" s="19">
        <v>0.25</v>
      </c>
      <c r="G142" s="19">
        <v>-0.7</v>
      </c>
      <c r="H142" s="19">
        <v>-0.71</v>
      </c>
      <c r="I142" s="19">
        <v>-0.68</v>
      </c>
      <c r="J142" s="19">
        <v>0.04</v>
      </c>
      <c r="K142" s="19">
        <v>0.85</v>
      </c>
      <c r="L142" s="19">
        <v>0.47</v>
      </c>
      <c r="M142" s="19">
        <v>1.19</v>
      </c>
      <c r="N142" s="64">
        <f t="shared" si="5"/>
        <v>30072</v>
      </c>
    </row>
    <row r="143" spans="2:14" x14ac:dyDescent="0.25">
      <c r="B143" s="12">
        <v>1982</v>
      </c>
      <c r="C143" s="9">
        <v>6</v>
      </c>
      <c r="D143" s="10">
        <f t="shared" si="4"/>
        <v>30103</v>
      </c>
      <c r="E143" s="19">
        <v>1.98</v>
      </c>
      <c r="F143" s="19">
        <v>-0.14000000000000001</v>
      </c>
      <c r="G143" s="19">
        <v>-0.41</v>
      </c>
      <c r="H143" s="19">
        <v>-0.54</v>
      </c>
      <c r="I143" s="19">
        <v>-0.56999999999999995</v>
      </c>
      <c r="J143" s="19">
        <v>0.17</v>
      </c>
      <c r="K143" s="19">
        <v>0.8</v>
      </c>
      <c r="L143" s="19">
        <v>0.56000000000000005</v>
      </c>
      <c r="M143" s="19">
        <v>1.26</v>
      </c>
      <c r="N143" s="64">
        <f t="shared" si="5"/>
        <v>30103</v>
      </c>
    </row>
    <row r="144" spans="2:14" x14ac:dyDescent="0.25">
      <c r="B144" s="12">
        <v>1982</v>
      </c>
      <c r="C144" s="9">
        <v>7</v>
      </c>
      <c r="D144" s="10">
        <f t="shared" si="4"/>
        <v>30133</v>
      </c>
      <c r="E144" s="19">
        <v>1.54</v>
      </c>
      <c r="F144" s="19">
        <v>1.1100000000000001</v>
      </c>
      <c r="G144" s="19">
        <v>0.1</v>
      </c>
      <c r="H144" s="19">
        <v>-0.23</v>
      </c>
      <c r="I144" s="19">
        <v>-0.51</v>
      </c>
      <c r="J144" s="19">
        <v>0.21</v>
      </c>
      <c r="K144" s="19">
        <v>0.83</v>
      </c>
      <c r="L144" s="19">
        <v>0.59</v>
      </c>
      <c r="M144" s="19">
        <v>1.26</v>
      </c>
      <c r="N144" s="64">
        <f t="shared" si="5"/>
        <v>30133</v>
      </c>
    </row>
    <row r="145" spans="2:14" x14ac:dyDescent="0.25">
      <c r="B145" s="12">
        <v>1982</v>
      </c>
      <c r="C145" s="9">
        <v>8</v>
      </c>
      <c r="D145" s="10">
        <f t="shared" si="4"/>
        <v>30164</v>
      </c>
      <c r="E145" s="19">
        <v>0.44</v>
      </c>
      <c r="F145" s="19">
        <v>1.99</v>
      </c>
      <c r="G145" s="19">
        <v>0.57999999999999996</v>
      </c>
      <c r="H145" s="19">
        <v>-0.48</v>
      </c>
      <c r="I145" s="19">
        <v>-0.49</v>
      </c>
      <c r="J145" s="19">
        <v>0.21</v>
      </c>
      <c r="K145" s="19">
        <v>0.83</v>
      </c>
      <c r="L145" s="19">
        <v>0.6</v>
      </c>
      <c r="M145" s="19">
        <v>1.27</v>
      </c>
      <c r="N145" s="64">
        <f t="shared" si="5"/>
        <v>30164</v>
      </c>
    </row>
    <row r="146" spans="2:14" x14ac:dyDescent="0.25">
      <c r="B146" s="12">
        <v>1982</v>
      </c>
      <c r="C146" s="9">
        <v>9</v>
      </c>
      <c r="D146" s="10">
        <f t="shared" si="4"/>
        <v>30195</v>
      </c>
      <c r="E146" s="19">
        <v>-0.08</v>
      </c>
      <c r="F146" s="19">
        <v>0.46</v>
      </c>
      <c r="G146" s="19">
        <v>-0.09</v>
      </c>
      <c r="H146" s="19">
        <v>-0.4</v>
      </c>
      <c r="I146" s="19">
        <v>-0.54</v>
      </c>
      <c r="J146" s="19">
        <v>0.22</v>
      </c>
      <c r="K146" s="19">
        <v>0.86</v>
      </c>
      <c r="L146" s="19">
        <v>0.63</v>
      </c>
      <c r="M146" s="19">
        <v>1.3</v>
      </c>
      <c r="N146" s="64">
        <f t="shared" si="5"/>
        <v>30195</v>
      </c>
    </row>
    <row r="147" spans="2:14" x14ac:dyDescent="0.25">
      <c r="B147" s="12">
        <v>1982</v>
      </c>
      <c r="C147" s="9">
        <v>10</v>
      </c>
      <c r="D147" s="10">
        <f t="shared" si="4"/>
        <v>30225</v>
      </c>
      <c r="E147" s="19">
        <v>-0.78</v>
      </c>
      <c r="F147" s="19">
        <v>-0.87</v>
      </c>
      <c r="G147" s="19">
        <v>0.05</v>
      </c>
      <c r="H147" s="19">
        <v>-0.23</v>
      </c>
      <c r="I147" s="19">
        <v>-0.46</v>
      </c>
      <c r="J147" s="19">
        <v>0.09</v>
      </c>
      <c r="K147" s="19">
        <v>0.69</v>
      </c>
      <c r="L147" s="19">
        <v>0.38</v>
      </c>
      <c r="M147" s="19">
        <v>1.22</v>
      </c>
      <c r="N147" s="64">
        <f t="shared" si="5"/>
        <v>30225</v>
      </c>
    </row>
    <row r="148" spans="2:14" x14ac:dyDescent="0.25">
      <c r="B148" s="12">
        <v>1982</v>
      </c>
      <c r="C148" s="9">
        <v>11</v>
      </c>
      <c r="D148" s="10">
        <f t="shared" si="4"/>
        <v>30256</v>
      </c>
      <c r="E148" s="19">
        <v>-0.64</v>
      </c>
      <c r="F148" s="19">
        <v>-1.1100000000000001</v>
      </c>
      <c r="G148" s="19">
        <v>-0.49</v>
      </c>
      <c r="H148" s="19">
        <v>-0.19</v>
      </c>
      <c r="I148" s="19">
        <v>-0.9</v>
      </c>
      <c r="J148" s="19">
        <v>0.19</v>
      </c>
      <c r="K148" s="19">
        <v>0.28999999999999998</v>
      </c>
      <c r="L148" s="19">
        <v>0.41</v>
      </c>
      <c r="M148" s="19">
        <v>1.3</v>
      </c>
      <c r="N148" s="64">
        <f t="shared" si="5"/>
        <v>30256</v>
      </c>
    </row>
    <row r="149" spans="2:14" x14ac:dyDescent="0.25">
      <c r="B149" s="12">
        <v>1982</v>
      </c>
      <c r="C149" s="9">
        <v>12</v>
      </c>
      <c r="D149" s="10">
        <f t="shared" si="4"/>
        <v>30286</v>
      </c>
      <c r="E149" s="19">
        <v>0.25</v>
      </c>
      <c r="F149" s="19">
        <v>-0.51</v>
      </c>
      <c r="G149" s="19">
        <v>-0.48</v>
      </c>
      <c r="H149" s="19">
        <v>-0.56999999999999995</v>
      </c>
      <c r="I149" s="19">
        <v>-0.61</v>
      </c>
      <c r="J149" s="19">
        <v>0.32</v>
      </c>
      <c r="K149" s="19">
        <v>0.19</v>
      </c>
      <c r="L149" s="19">
        <v>0.4</v>
      </c>
      <c r="M149" s="19">
        <v>0.93</v>
      </c>
      <c r="N149" s="64">
        <f t="shared" si="5"/>
        <v>30286</v>
      </c>
    </row>
    <row r="150" spans="2:14" x14ac:dyDescent="0.25">
      <c r="B150" s="12">
        <v>1983</v>
      </c>
      <c r="C150" s="9">
        <v>1</v>
      </c>
      <c r="D150" s="10">
        <f t="shared" si="4"/>
        <v>30317</v>
      </c>
      <c r="E150" s="19">
        <v>-0.55000000000000004</v>
      </c>
      <c r="F150" s="19">
        <v>-0.57999999999999996</v>
      </c>
      <c r="G150" s="19">
        <v>-0.91</v>
      </c>
      <c r="H150" s="19">
        <v>-0.63</v>
      </c>
      <c r="I150" s="19">
        <v>-0.61</v>
      </c>
      <c r="J150" s="19">
        <v>-0.74</v>
      </c>
      <c r="K150" s="19">
        <v>-0.15</v>
      </c>
      <c r="L150" s="19">
        <v>0.31</v>
      </c>
      <c r="M150" s="19">
        <v>0.34</v>
      </c>
      <c r="N150" s="64">
        <f t="shared" si="5"/>
        <v>30317</v>
      </c>
    </row>
    <row r="151" spans="2:14" x14ac:dyDescent="0.25">
      <c r="B151" s="12">
        <v>1983</v>
      </c>
      <c r="C151" s="9">
        <v>2</v>
      </c>
      <c r="D151" s="10">
        <f t="shared" si="4"/>
        <v>30348</v>
      </c>
      <c r="E151" s="19">
        <v>1.24</v>
      </c>
      <c r="F151" s="19">
        <v>0.27</v>
      </c>
      <c r="G151" s="19">
        <v>-0.25</v>
      </c>
      <c r="H151" s="19">
        <v>-0.04</v>
      </c>
      <c r="I151" s="19">
        <v>0.01</v>
      </c>
      <c r="J151" s="19">
        <v>-0.61</v>
      </c>
      <c r="K151" s="19">
        <v>-0.02</v>
      </c>
      <c r="L151" s="19">
        <v>0.6</v>
      </c>
      <c r="M151" s="19">
        <v>0.44</v>
      </c>
      <c r="N151" s="64">
        <f t="shared" si="5"/>
        <v>30348</v>
      </c>
    </row>
    <row r="152" spans="2:14" x14ac:dyDescent="0.25">
      <c r="B152" s="12">
        <v>1983</v>
      </c>
      <c r="C152" s="9">
        <v>3</v>
      </c>
      <c r="D152" s="10">
        <f t="shared" si="4"/>
        <v>30376</v>
      </c>
      <c r="E152" s="19">
        <v>0.36</v>
      </c>
      <c r="F152" s="19">
        <v>0.3</v>
      </c>
      <c r="G152" s="19">
        <v>-0.13</v>
      </c>
      <c r="H152" s="19">
        <v>-0.12</v>
      </c>
      <c r="I152" s="19">
        <v>-0.23</v>
      </c>
      <c r="J152" s="19">
        <v>-0.55000000000000004</v>
      </c>
      <c r="K152" s="19">
        <v>-0.13</v>
      </c>
      <c r="L152" s="19">
        <v>0.7</v>
      </c>
      <c r="M152" s="19">
        <v>0.42</v>
      </c>
      <c r="N152" s="64">
        <f t="shared" si="5"/>
        <v>30376</v>
      </c>
    </row>
    <row r="153" spans="2:14" x14ac:dyDescent="0.25">
      <c r="B153" s="12">
        <v>1983</v>
      </c>
      <c r="C153" s="9">
        <v>4</v>
      </c>
      <c r="D153" s="10">
        <f t="shared" si="4"/>
        <v>30407</v>
      </c>
      <c r="E153" s="19">
        <v>0.86</v>
      </c>
      <c r="F153" s="19">
        <v>1.1000000000000001</v>
      </c>
      <c r="G153" s="19">
        <v>0.21</v>
      </c>
      <c r="H153" s="19">
        <v>0.01</v>
      </c>
      <c r="I153" s="19">
        <v>0.18</v>
      </c>
      <c r="J153" s="19">
        <v>-0.34</v>
      </c>
      <c r="K153" s="19">
        <v>0.04</v>
      </c>
      <c r="L153" s="19">
        <v>0.84</v>
      </c>
      <c r="M153" s="19">
        <v>0.44</v>
      </c>
      <c r="N153" s="64">
        <f t="shared" si="5"/>
        <v>30407</v>
      </c>
    </row>
    <row r="154" spans="2:14" x14ac:dyDescent="0.25">
      <c r="B154" s="12">
        <v>1983</v>
      </c>
      <c r="C154" s="9">
        <v>5</v>
      </c>
      <c r="D154" s="10">
        <f t="shared" si="4"/>
        <v>30437</v>
      </c>
      <c r="E154" s="19">
        <v>0.78</v>
      </c>
      <c r="F154" s="19">
        <v>0.68</v>
      </c>
      <c r="G154" s="19">
        <v>0.51</v>
      </c>
      <c r="H154" s="19">
        <v>0.09</v>
      </c>
      <c r="I154" s="19">
        <v>0.27</v>
      </c>
      <c r="J154" s="19">
        <v>-0.28000000000000003</v>
      </c>
      <c r="K154" s="19">
        <v>0.13</v>
      </c>
      <c r="L154" s="19">
        <v>0.88</v>
      </c>
      <c r="M154" s="19">
        <v>0.56999999999999995</v>
      </c>
      <c r="N154" s="64">
        <f t="shared" si="5"/>
        <v>30437</v>
      </c>
    </row>
    <row r="155" spans="2:14" x14ac:dyDescent="0.25">
      <c r="B155" s="12">
        <v>1983</v>
      </c>
      <c r="C155" s="9">
        <v>6</v>
      </c>
      <c r="D155" s="10">
        <f t="shared" si="4"/>
        <v>30468</v>
      </c>
      <c r="E155" s="19">
        <v>0.91</v>
      </c>
      <c r="F155" s="19">
        <v>0.97</v>
      </c>
      <c r="G155" s="19">
        <v>0.6</v>
      </c>
      <c r="H155" s="19">
        <v>0.14000000000000001</v>
      </c>
      <c r="I155" s="19">
        <v>0.16</v>
      </c>
      <c r="J155" s="19">
        <v>-0.28999999999999998</v>
      </c>
      <c r="K155" s="19">
        <v>0.18</v>
      </c>
      <c r="L155" s="19">
        <v>0.78</v>
      </c>
      <c r="M155" s="19">
        <v>0.59</v>
      </c>
      <c r="N155" s="64">
        <f t="shared" si="5"/>
        <v>30468</v>
      </c>
    </row>
    <row r="156" spans="2:14" x14ac:dyDescent="0.25">
      <c r="B156" s="12">
        <v>1983</v>
      </c>
      <c r="C156" s="9">
        <v>7</v>
      </c>
      <c r="D156" s="10">
        <f t="shared" si="4"/>
        <v>30498</v>
      </c>
      <c r="E156" s="19">
        <v>0.12</v>
      </c>
      <c r="F156" s="19">
        <v>0.8</v>
      </c>
      <c r="G156" s="19">
        <v>1.1399999999999999</v>
      </c>
      <c r="H156" s="19">
        <v>0.3</v>
      </c>
      <c r="I156" s="19">
        <v>0.11</v>
      </c>
      <c r="J156" s="19">
        <v>-0.28000000000000003</v>
      </c>
      <c r="K156" s="19">
        <v>0.18</v>
      </c>
      <c r="L156" s="19">
        <v>0.78</v>
      </c>
      <c r="M156" s="19">
        <v>0.59</v>
      </c>
      <c r="N156" s="64">
        <f t="shared" si="5"/>
        <v>30498</v>
      </c>
    </row>
    <row r="157" spans="2:14" x14ac:dyDescent="0.25">
      <c r="B157" s="12">
        <v>1983</v>
      </c>
      <c r="C157" s="9">
        <v>8</v>
      </c>
      <c r="D157" s="10">
        <f t="shared" si="4"/>
        <v>30529</v>
      </c>
      <c r="E157" s="19">
        <v>0.3</v>
      </c>
      <c r="F157" s="19">
        <v>0.48</v>
      </c>
      <c r="G157" s="19">
        <v>0.68</v>
      </c>
      <c r="H157" s="19">
        <v>0.51</v>
      </c>
      <c r="I157" s="19">
        <v>0.1</v>
      </c>
      <c r="J157" s="19">
        <v>-0.28000000000000003</v>
      </c>
      <c r="K157" s="19">
        <v>0.17</v>
      </c>
      <c r="L157" s="19">
        <v>0.78</v>
      </c>
      <c r="M157" s="19">
        <v>0.6</v>
      </c>
      <c r="N157" s="64">
        <f t="shared" si="5"/>
        <v>30529</v>
      </c>
    </row>
    <row r="158" spans="2:14" x14ac:dyDescent="0.25">
      <c r="B158" s="12">
        <v>1983</v>
      </c>
      <c r="C158" s="9">
        <v>9</v>
      </c>
      <c r="D158" s="10">
        <f t="shared" si="4"/>
        <v>30560</v>
      </c>
      <c r="E158" s="19">
        <v>-0.3</v>
      </c>
      <c r="F158" s="19">
        <v>-1.07</v>
      </c>
      <c r="G158" s="19">
        <v>0.77</v>
      </c>
      <c r="H158" s="19">
        <v>0.52</v>
      </c>
      <c r="I158" s="19">
        <v>0.08</v>
      </c>
      <c r="J158" s="19">
        <v>-0.28999999999999998</v>
      </c>
      <c r="K158" s="19">
        <v>0.21</v>
      </c>
      <c r="L158" s="19">
        <v>0.8</v>
      </c>
      <c r="M158" s="19">
        <v>0.63</v>
      </c>
      <c r="N158" s="64">
        <f t="shared" si="5"/>
        <v>30560</v>
      </c>
    </row>
    <row r="159" spans="2:14" x14ac:dyDescent="0.25">
      <c r="B159" s="12">
        <v>1983</v>
      </c>
      <c r="C159" s="9">
        <v>10</v>
      </c>
      <c r="D159" s="10">
        <f t="shared" si="4"/>
        <v>30590</v>
      </c>
      <c r="E159" s="19">
        <v>1.1499999999999999</v>
      </c>
      <c r="F159" s="19">
        <v>0.94</v>
      </c>
      <c r="G159" s="19">
        <v>1.07</v>
      </c>
      <c r="H159" s="19">
        <v>1.31</v>
      </c>
      <c r="I159" s="19">
        <v>0.5</v>
      </c>
      <c r="J159" s="19">
        <v>0.04</v>
      </c>
      <c r="K159" s="19">
        <v>0.34</v>
      </c>
      <c r="L159" s="19">
        <v>0.84</v>
      </c>
      <c r="M159" s="19">
        <v>0.6</v>
      </c>
      <c r="N159" s="64">
        <f t="shared" si="5"/>
        <v>30590</v>
      </c>
    </row>
    <row r="160" spans="2:14" x14ac:dyDescent="0.25">
      <c r="B160" s="12">
        <v>1983</v>
      </c>
      <c r="C160" s="9">
        <v>11</v>
      </c>
      <c r="D160" s="10">
        <f t="shared" si="4"/>
        <v>30621</v>
      </c>
      <c r="E160" s="19">
        <v>0.08</v>
      </c>
      <c r="F160" s="19">
        <v>0.59</v>
      </c>
      <c r="G160" s="19">
        <v>0.61</v>
      </c>
      <c r="H160" s="19">
        <v>0.78</v>
      </c>
      <c r="I160" s="19">
        <v>0.64</v>
      </c>
      <c r="J160" s="19">
        <v>-0.13</v>
      </c>
      <c r="K160" s="19">
        <v>0.51</v>
      </c>
      <c r="L160" s="19">
        <v>0.56999999999999995</v>
      </c>
      <c r="M160" s="19">
        <v>0.72</v>
      </c>
      <c r="N160" s="64">
        <f t="shared" si="5"/>
        <v>30621</v>
      </c>
    </row>
    <row r="161" spans="2:14" x14ac:dyDescent="0.25">
      <c r="B161" s="12">
        <v>1983</v>
      </c>
      <c r="C161" s="9">
        <v>12</v>
      </c>
      <c r="D161" s="10">
        <f t="shared" si="4"/>
        <v>30651</v>
      </c>
      <c r="E161" s="19">
        <v>-0.08</v>
      </c>
      <c r="F161" s="19">
        <v>0.22</v>
      </c>
      <c r="G161" s="19">
        <v>0.12</v>
      </c>
      <c r="H161" s="19">
        <v>0.45</v>
      </c>
      <c r="I161" s="19">
        <v>0.43</v>
      </c>
      <c r="J161" s="19">
        <v>-0.11</v>
      </c>
      <c r="K161" s="19">
        <v>0.53</v>
      </c>
      <c r="L161" s="19">
        <v>0.38</v>
      </c>
      <c r="M161" s="19">
        <v>0.6</v>
      </c>
      <c r="N161" s="64">
        <f t="shared" si="5"/>
        <v>30651</v>
      </c>
    </row>
    <row r="162" spans="2:14" x14ac:dyDescent="0.25">
      <c r="B162" s="12">
        <v>1984</v>
      </c>
      <c r="C162" s="9">
        <v>1</v>
      </c>
      <c r="D162" s="10">
        <f t="shared" si="4"/>
        <v>30682</v>
      </c>
      <c r="E162" s="19">
        <v>0.05</v>
      </c>
      <c r="F162" s="19">
        <v>-0.21</v>
      </c>
      <c r="G162" s="19">
        <v>0.03</v>
      </c>
      <c r="H162" s="19">
        <v>0.14000000000000001</v>
      </c>
      <c r="I162" s="19">
        <v>0.63</v>
      </c>
      <c r="J162" s="19">
        <v>0.03</v>
      </c>
      <c r="K162" s="19">
        <v>-0.25</v>
      </c>
      <c r="L162" s="19">
        <v>0.18</v>
      </c>
      <c r="M162" s="19">
        <v>0.61</v>
      </c>
      <c r="N162" s="64">
        <f t="shared" si="5"/>
        <v>30682</v>
      </c>
    </row>
    <row r="163" spans="2:14" x14ac:dyDescent="0.25">
      <c r="B163" s="12">
        <v>1984</v>
      </c>
      <c r="C163" s="9">
        <v>2</v>
      </c>
      <c r="D163" s="10">
        <f t="shared" si="4"/>
        <v>30713</v>
      </c>
      <c r="E163" s="19">
        <v>-0.41</v>
      </c>
      <c r="F163" s="19">
        <v>-0.35</v>
      </c>
      <c r="G163" s="19">
        <v>-0.14000000000000001</v>
      </c>
      <c r="H163" s="19">
        <v>-0.13</v>
      </c>
      <c r="I163" s="19">
        <v>0.15</v>
      </c>
      <c r="J163" s="19">
        <v>0.06</v>
      </c>
      <c r="K163" s="19">
        <v>-0.48</v>
      </c>
      <c r="L163" s="19">
        <v>0</v>
      </c>
      <c r="M163" s="19">
        <v>0.61</v>
      </c>
      <c r="N163" s="64">
        <f t="shared" si="5"/>
        <v>30713</v>
      </c>
    </row>
    <row r="164" spans="2:14" x14ac:dyDescent="0.25">
      <c r="B164" s="12">
        <v>1984</v>
      </c>
      <c r="C164" s="9">
        <v>3</v>
      </c>
      <c r="D164" s="10">
        <f t="shared" si="4"/>
        <v>30742</v>
      </c>
      <c r="E164" s="19">
        <v>0.24</v>
      </c>
      <c r="F164" s="19">
        <v>-0.26</v>
      </c>
      <c r="G164" s="19">
        <v>-7.0000000000000007E-2</v>
      </c>
      <c r="H164" s="19">
        <v>-0.14000000000000001</v>
      </c>
      <c r="I164" s="19">
        <v>0.13</v>
      </c>
      <c r="J164" s="19">
        <v>-0.08</v>
      </c>
      <c r="K164" s="19">
        <v>-0.44</v>
      </c>
      <c r="L164" s="19">
        <v>-0.1</v>
      </c>
      <c r="M164" s="19">
        <v>0.69</v>
      </c>
      <c r="N164" s="64">
        <f t="shared" si="5"/>
        <v>30742</v>
      </c>
    </row>
    <row r="165" spans="2:14" x14ac:dyDescent="0.25">
      <c r="B165" s="12">
        <v>1984</v>
      </c>
      <c r="C165" s="9">
        <v>4</v>
      </c>
      <c r="D165" s="10">
        <f t="shared" si="4"/>
        <v>30773</v>
      </c>
      <c r="E165" s="19">
        <v>1.44</v>
      </c>
      <c r="F165" s="19">
        <v>0.4</v>
      </c>
      <c r="G165" s="19">
        <v>0.02</v>
      </c>
      <c r="H165" s="19">
        <v>0.24</v>
      </c>
      <c r="I165" s="19">
        <v>0.33</v>
      </c>
      <c r="J165" s="19">
        <v>0.3</v>
      </c>
      <c r="K165" s="19">
        <v>-0.17</v>
      </c>
      <c r="L165" s="19">
        <v>0.15</v>
      </c>
      <c r="M165" s="19">
        <v>0.93</v>
      </c>
      <c r="N165" s="64">
        <f t="shared" si="5"/>
        <v>30773</v>
      </c>
    </row>
    <row r="166" spans="2:14" x14ac:dyDescent="0.25">
      <c r="B166" s="12">
        <v>1984</v>
      </c>
      <c r="C166" s="9">
        <v>5</v>
      </c>
      <c r="D166" s="10">
        <f t="shared" si="4"/>
        <v>30803</v>
      </c>
      <c r="E166" s="19">
        <v>-1.31</v>
      </c>
      <c r="F166" s="19">
        <v>0.56000000000000005</v>
      </c>
      <c r="G166" s="19">
        <v>-0.08</v>
      </c>
      <c r="H166" s="19">
        <v>0.11</v>
      </c>
      <c r="I166" s="19">
        <v>0.12</v>
      </c>
      <c r="J166" s="19">
        <v>0.23</v>
      </c>
      <c r="K166" s="19">
        <v>-0.24</v>
      </c>
      <c r="L166" s="19">
        <v>0.12</v>
      </c>
      <c r="M166" s="19">
        <v>0.88</v>
      </c>
      <c r="N166" s="64">
        <f t="shared" si="5"/>
        <v>30803</v>
      </c>
    </row>
    <row r="167" spans="2:14" x14ac:dyDescent="0.25">
      <c r="B167" s="12">
        <v>1984</v>
      </c>
      <c r="C167" s="9">
        <v>6</v>
      </c>
      <c r="D167" s="10">
        <f t="shared" si="4"/>
        <v>30834</v>
      </c>
      <c r="E167" s="19">
        <v>-0.71</v>
      </c>
      <c r="F167" s="19">
        <v>0.7</v>
      </c>
      <c r="G167" s="19">
        <v>-0.02</v>
      </c>
      <c r="H167" s="19">
        <v>0.1</v>
      </c>
      <c r="I167" s="19">
        <v>0.04</v>
      </c>
      <c r="J167" s="19">
        <v>0.11</v>
      </c>
      <c r="K167" s="19">
        <v>-0.28999999999999998</v>
      </c>
      <c r="L167" s="19">
        <v>0.12</v>
      </c>
      <c r="M167" s="19">
        <v>0.74</v>
      </c>
      <c r="N167" s="64">
        <f t="shared" si="5"/>
        <v>30834</v>
      </c>
    </row>
    <row r="168" spans="2:14" x14ac:dyDescent="0.25">
      <c r="B168" s="12">
        <v>1984</v>
      </c>
      <c r="C168" s="9">
        <v>7</v>
      </c>
      <c r="D168" s="10">
        <f t="shared" si="4"/>
        <v>30864</v>
      </c>
      <c r="E168" s="19">
        <v>0.28000000000000003</v>
      </c>
      <c r="F168" s="19">
        <v>-2.1800000000000002</v>
      </c>
      <c r="G168" s="19">
        <v>0.08</v>
      </c>
      <c r="H168" s="19">
        <v>-0.17</v>
      </c>
      <c r="I168" s="19">
        <v>0.05</v>
      </c>
      <c r="J168" s="19">
        <v>0.08</v>
      </c>
      <c r="K168" s="19">
        <v>-0.28999999999999998</v>
      </c>
      <c r="L168" s="19">
        <v>0.13</v>
      </c>
      <c r="M168" s="19">
        <v>0.74</v>
      </c>
      <c r="N168" s="64">
        <f t="shared" si="5"/>
        <v>30864</v>
      </c>
    </row>
    <row r="169" spans="2:14" x14ac:dyDescent="0.25">
      <c r="B169" s="12">
        <v>1984</v>
      </c>
      <c r="C169" s="9">
        <v>8</v>
      </c>
      <c r="D169" s="10">
        <f t="shared" si="4"/>
        <v>30895</v>
      </c>
      <c r="E169" s="19">
        <v>0.3</v>
      </c>
      <c r="F169" s="19">
        <v>-0.98</v>
      </c>
      <c r="G169" s="19">
        <v>0.43</v>
      </c>
      <c r="H169" s="19">
        <v>-0.14000000000000001</v>
      </c>
      <c r="I169" s="19">
        <v>0.05</v>
      </c>
      <c r="J169" s="19">
        <v>7.0000000000000007E-2</v>
      </c>
      <c r="K169" s="19">
        <v>-0.28000000000000003</v>
      </c>
      <c r="L169" s="19">
        <v>0.13</v>
      </c>
      <c r="M169" s="19">
        <v>0.75</v>
      </c>
      <c r="N169" s="64">
        <f t="shared" si="5"/>
        <v>30895</v>
      </c>
    </row>
    <row r="170" spans="2:14" x14ac:dyDescent="0.25">
      <c r="B170" s="12">
        <v>1984</v>
      </c>
      <c r="C170" s="9">
        <v>9</v>
      </c>
      <c r="D170" s="10">
        <f t="shared" si="4"/>
        <v>30926</v>
      </c>
      <c r="E170" s="19">
        <v>-0.3</v>
      </c>
      <c r="F170" s="19">
        <v>-0.83</v>
      </c>
      <c r="G170" s="19">
        <v>0.52</v>
      </c>
      <c r="H170" s="19">
        <v>-0.09</v>
      </c>
      <c r="I170" s="19">
        <v>0.04</v>
      </c>
      <c r="J170" s="19">
        <v>0.08</v>
      </c>
      <c r="K170" s="19">
        <v>-0.25</v>
      </c>
      <c r="L170" s="19">
        <v>0.17</v>
      </c>
      <c r="M170" s="19">
        <v>0.78</v>
      </c>
      <c r="N170" s="64">
        <f t="shared" si="5"/>
        <v>30926</v>
      </c>
    </row>
    <row r="171" spans="2:14" x14ac:dyDescent="0.25">
      <c r="B171" s="12">
        <v>1984</v>
      </c>
      <c r="C171" s="9">
        <v>10</v>
      </c>
      <c r="D171" s="10">
        <f t="shared" si="4"/>
        <v>30956</v>
      </c>
      <c r="E171" s="19">
        <v>-1.5</v>
      </c>
      <c r="F171" s="19">
        <v>-1.67</v>
      </c>
      <c r="G171" s="19">
        <v>-2.96</v>
      </c>
      <c r="H171" s="19">
        <v>-0.38</v>
      </c>
      <c r="I171" s="19">
        <v>-0.49</v>
      </c>
      <c r="J171" s="19">
        <v>0.02</v>
      </c>
      <c r="K171" s="19">
        <v>-0.25</v>
      </c>
      <c r="L171" s="19">
        <v>0.04</v>
      </c>
      <c r="M171" s="19">
        <v>0.57999999999999996</v>
      </c>
      <c r="N171" s="64">
        <f t="shared" si="5"/>
        <v>30956</v>
      </c>
    </row>
    <row r="172" spans="2:14" x14ac:dyDescent="0.25">
      <c r="B172" s="12">
        <v>1984</v>
      </c>
      <c r="C172" s="9">
        <v>11</v>
      </c>
      <c r="D172" s="10">
        <f t="shared" si="4"/>
        <v>30987</v>
      </c>
      <c r="E172" s="19">
        <v>1.97</v>
      </c>
      <c r="F172" s="19">
        <v>1.26</v>
      </c>
      <c r="G172" s="19">
        <v>1.17</v>
      </c>
      <c r="H172" s="19">
        <v>1.05</v>
      </c>
      <c r="I172" s="19">
        <v>0.37</v>
      </c>
      <c r="J172" s="19">
        <v>0.67</v>
      </c>
      <c r="K172" s="19">
        <v>0.09</v>
      </c>
      <c r="L172" s="19">
        <v>0.62</v>
      </c>
      <c r="M172" s="19">
        <v>0.73</v>
      </c>
      <c r="N172" s="64">
        <f t="shared" si="5"/>
        <v>30987</v>
      </c>
    </row>
    <row r="173" spans="2:14" x14ac:dyDescent="0.25">
      <c r="B173" s="12">
        <v>1984</v>
      </c>
      <c r="C173" s="9">
        <v>12</v>
      </c>
      <c r="D173" s="10">
        <f t="shared" si="4"/>
        <v>31017</v>
      </c>
      <c r="E173" s="19">
        <v>-0.26</v>
      </c>
      <c r="F173" s="19">
        <v>0.61</v>
      </c>
      <c r="G173" s="19">
        <v>0.52</v>
      </c>
      <c r="H173" s="19">
        <v>0.66</v>
      </c>
      <c r="I173" s="19">
        <v>0.25</v>
      </c>
      <c r="J173" s="19">
        <v>0.49</v>
      </c>
      <c r="K173" s="19">
        <v>0.04</v>
      </c>
      <c r="L173" s="19">
        <v>0.56999999999999995</v>
      </c>
      <c r="M173" s="19">
        <v>0.48</v>
      </c>
      <c r="N173" s="64">
        <f t="shared" si="5"/>
        <v>31017</v>
      </c>
    </row>
    <row r="174" spans="2:14" x14ac:dyDescent="0.25">
      <c r="B174" s="12">
        <v>1985</v>
      </c>
      <c r="C174" s="9">
        <v>1</v>
      </c>
      <c r="D174" s="10">
        <f t="shared" si="4"/>
        <v>31048</v>
      </c>
      <c r="E174" s="19">
        <v>0.6</v>
      </c>
      <c r="F174" s="19">
        <v>1.01</v>
      </c>
      <c r="G174" s="19">
        <v>0.68</v>
      </c>
      <c r="H174" s="19">
        <v>0.46</v>
      </c>
      <c r="I174" s="19">
        <v>0.49</v>
      </c>
      <c r="J174" s="19">
        <v>0.75</v>
      </c>
      <c r="K174" s="19">
        <v>0.28999999999999998</v>
      </c>
      <c r="L174" s="19">
        <v>0</v>
      </c>
      <c r="M174" s="19">
        <v>0.41</v>
      </c>
      <c r="N174" s="64">
        <f t="shared" si="5"/>
        <v>31048</v>
      </c>
    </row>
    <row r="175" spans="2:14" x14ac:dyDescent="0.25">
      <c r="B175" s="12">
        <v>1985</v>
      </c>
      <c r="C175" s="9">
        <v>2</v>
      </c>
      <c r="D175" s="10">
        <f t="shared" si="4"/>
        <v>31079</v>
      </c>
      <c r="E175" s="19">
        <v>0.38</v>
      </c>
      <c r="F175" s="19">
        <v>0.18</v>
      </c>
      <c r="G175" s="19">
        <v>0.7</v>
      </c>
      <c r="H175" s="19">
        <v>0.65</v>
      </c>
      <c r="I175" s="19">
        <v>0.74</v>
      </c>
      <c r="J175" s="19">
        <v>0.55000000000000004</v>
      </c>
      <c r="K175" s="19">
        <v>0.46</v>
      </c>
      <c r="L175" s="19">
        <v>-7.0000000000000007E-2</v>
      </c>
      <c r="M175" s="19">
        <v>0.36</v>
      </c>
      <c r="N175" s="64">
        <f t="shared" si="5"/>
        <v>31079</v>
      </c>
    </row>
    <row r="176" spans="2:14" x14ac:dyDescent="0.25">
      <c r="B176" s="12">
        <v>1985</v>
      </c>
      <c r="C176" s="9">
        <v>3</v>
      </c>
      <c r="D176" s="10">
        <f t="shared" si="4"/>
        <v>31107</v>
      </c>
      <c r="E176" s="19">
        <v>-0.39</v>
      </c>
      <c r="F176" s="19">
        <v>0.22</v>
      </c>
      <c r="G176" s="19">
        <v>0.55000000000000004</v>
      </c>
      <c r="H176" s="19">
        <v>0.48</v>
      </c>
      <c r="I176" s="19">
        <v>0.62</v>
      </c>
      <c r="J176" s="19">
        <v>0.48</v>
      </c>
      <c r="K176" s="19">
        <v>0.24</v>
      </c>
      <c r="L176" s="19">
        <v>-0.12</v>
      </c>
      <c r="M176" s="19">
        <v>0.18</v>
      </c>
      <c r="N176" s="64">
        <f t="shared" si="5"/>
        <v>31107</v>
      </c>
    </row>
    <row r="177" spans="2:14" x14ac:dyDescent="0.25">
      <c r="B177" s="12">
        <v>1985</v>
      </c>
      <c r="C177" s="9">
        <v>4</v>
      </c>
      <c r="D177" s="10">
        <f t="shared" si="4"/>
        <v>31138</v>
      </c>
      <c r="E177" s="19">
        <v>-0.81</v>
      </c>
      <c r="F177" s="19">
        <v>-0.48</v>
      </c>
      <c r="G177" s="19">
        <v>0.59</v>
      </c>
      <c r="H177" s="19">
        <v>0.32</v>
      </c>
      <c r="I177" s="19">
        <v>0.14000000000000001</v>
      </c>
      <c r="J177" s="19">
        <v>0.28000000000000003</v>
      </c>
      <c r="K177" s="19">
        <v>0.28000000000000003</v>
      </c>
      <c r="L177" s="19">
        <v>-0.15</v>
      </c>
      <c r="M177" s="19">
        <v>0.18</v>
      </c>
      <c r="N177" s="64">
        <f t="shared" si="5"/>
        <v>31138</v>
      </c>
    </row>
    <row r="178" spans="2:14" x14ac:dyDescent="0.25">
      <c r="B178" s="12">
        <v>1985</v>
      </c>
      <c r="C178" s="9">
        <v>5</v>
      </c>
      <c r="D178" s="10">
        <f t="shared" si="4"/>
        <v>31168</v>
      </c>
      <c r="E178" s="19">
        <v>-0.57999999999999996</v>
      </c>
      <c r="F178" s="19">
        <v>-1.02</v>
      </c>
      <c r="G178" s="19">
        <v>-0.31</v>
      </c>
      <c r="H178" s="19">
        <v>0.24</v>
      </c>
      <c r="I178" s="19">
        <v>0.19</v>
      </c>
      <c r="J178" s="19">
        <v>0.18</v>
      </c>
      <c r="K178" s="19">
        <v>0.25</v>
      </c>
      <c r="L178" s="19">
        <v>-0.18</v>
      </c>
      <c r="M178" s="19">
        <v>0.19</v>
      </c>
      <c r="N178" s="64">
        <f t="shared" si="5"/>
        <v>31168</v>
      </c>
    </row>
    <row r="179" spans="2:14" x14ac:dyDescent="0.25">
      <c r="B179" s="12">
        <v>1985</v>
      </c>
      <c r="C179" s="9">
        <v>6</v>
      </c>
      <c r="D179" s="10">
        <f t="shared" si="4"/>
        <v>31199</v>
      </c>
      <c r="E179" s="19">
        <v>-0.41</v>
      </c>
      <c r="F179" s="19">
        <v>-1.1000000000000001</v>
      </c>
      <c r="G179" s="19">
        <v>-0.19</v>
      </c>
      <c r="H179" s="19">
        <v>0.24</v>
      </c>
      <c r="I179" s="19">
        <v>0.19</v>
      </c>
      <c r="J179" s="19">
        <v>0.13</v>
      </c>
      <c r="K179" s="19">
        <v>0.14000000000000001</v>
      </c>
      <c r="L179" s="19">
        <v>-0.23</v>
      </c>
      <c r="M179" s="19">
        <v>0.19</v>
      </c>
      <c r="N179" s="64">
        <f t="shared" si="5"/>
        <v>31199</v>
      </c>
    </row>
    <row r="180" spans="2:14" x14ac:dyDescent="0.25">
      <c r="B180" s="12">
        <v>1985</v>
      </c>
      <c r="C180" s="9">
        <v>7</v>
      </c>
      <c r="D180" s="10">
        <f t="shared" si="4"/>
        <v>31229</v>
      </c>
      <c r="E180" s="19">
        <v>0.12</v>
      </c>
      <c r="F180" s="19">
        <v>-0.9</v>
      </c>
      <c r="G180" s="19">
        <v>-0.67</v>
      </c>
      <c r="H180" s="19">
        <v>0.46</v>
      </c>
      <c r="I180" s="19">
        <v>0.18</v>
      </c>
      <c r="J180" s="19">
        <v>0.13</v>
      </c>
      <c r="K180" s="19">
        <v>0.11</v>
      </c>
      <c r="L180" s="19">
        <v>-0.23</v>
      </c>
      <c r="M180" s="19">
        <v>0.19</v>
      </c>
      <c r="N180" s="64">
        <f t="shared" si="5"/>
        <v>31229</v>
      </c>
    </row>
    <row r="181" spans="2:14" x14ac:dyDescent="0.25">
      <c r="B181" s="12">
        <v>1985</v>
      </c>
      <c r="C181" s="9">
        <v>8</v>
      </c>
      <c r="D181" s="10">
        <f t="shared" si="4"/>
        <v>31260</v>
      </c>
      <c r="E181" s="19">
        <v>0.3</v>
      </c>
      <c r="F181" s="19">
        <v>-0.98</v>
      </c>
      <c r="G181" s="19">
        <v>-1.1299999999999999</v>
      </c>
      <c r="H181" s="19">
        <v>-0.37</v>
      </c>
      <c r="I181" s="19">
        <v>0.18</v>
      </c>
      <c r="J181" s="19">
        <v>0.13</v>
      </c>
      <c r="K181" s="19">
        <v>0.11</v>
      </c>
      <c r="L181" s="19">
        <v>-0.23</v>
      </c>
      <c r="M181" s="19">
        <v>0.19</v>
      </c>
      <c r="N181" s="64">
        <f t="shared" si="5"/>
        <v>31260</v>
      </c>
    </row>
    <row r="182" spans="2:14" x14ac:dyDescent="0.25">
      <c r="B182" s="12">
        <v>1985</v>
      </c>
      <c r="C182" s="9">
        <v>9</v>
      </c>
      <c r="D182" s="10">
        <f t="shared" si="4"/>
        <v>31291</v>
      </c>
      <c r="E182" s="19">
        <v>-0.08</v>
      </c>
      <c r="F182" s="19">
        <v>-0.83</v>
      </c>
      <c r="G182" s="19">
        <v>-1.27</v>
      </c>
      <c r="H182" s="19">
        <v>-0.26</v>
      </c>
      <c r="I182" s="19">
        <v>0.19</v>
      </c>
      <c r="J182" s="19">
        <v>0.15</v>
      </c>
      <c r="K182" s="19">
        <v>0.15</v>
      </c>
      <c r="L182" s="19">
        <v>-0.18</v>
      </c>
      <c r="M182" s="19">
        <v>0.22</v>
      </c>
      <c r="N182" s="64">
        <f t="shared" si="5"/>
        <v>31291</v>
      </c>
    </row>
    <row r="183" spans="2:14" x14ac:dyDescent="0.25">
      <c r="B183" s="12">
        <v>1985</v>
      </c>
      <c r="C183" s="9">
        <v>10</v>
      </c>
      <c r="D183" s="10">
        <f t="shared" si="4"/>
        <v>31321</v>
      </c>
      <c r="E183" s="19">
        <v>1.61</v>
      </c>
      <c r="F183" s="19">
        <v>1.42</v>
      </c>
      <c r="G183" s="19">
        <v>0.95</v>
      </c>
      <c r="H183" s="19">
        <v>0.03</v>
      </c>
      <c r="I183" s="19">
        <v>0.82</v>
      </c>
      <c r="J183" s="19">
        <v>0.25</v>
      </c>
      <c r="K183" s="19">
        <v>0.47</v>
      </c>
      <c r="L183" s="19">
        <v>0.17</v>
      </c>
      <c r="M183" s="19">
        <v>0.43</v>
      </c>
      <c r="N183" s="64">
        <f t="shared" si="5"/>
        <v>31321</v>
      </c>
    </row>
    <row r="184" spans="2:14" x14ac:dyDescent="0.25">
      <c r="B184" s="12">
        <v>1985</v>
      </c>
      <c r="C184" s="9">
        <v>11</v>
      </c>
      <c r="D184" s="10">
        <f t="shared" si="4"/>
        <v>31352</v>
      </c>
      <c r="E184" s="19">
        <v>0.34</v>
      </c>
      <c r="F184" s="19">
        <v>1.1100000000000001</v>
      </c>
      <c r="G184" s="19">
        <v>1.01</v>
      </c>
      <c r="H184" s="19">
        <v>0.02</v>
      </c>
      <c r="I184" s="19">
        <v>0.09</v>
      </c>
      <c r="J184" s="19">
        <v>0.3</v>
      </c>
      <c r="K184" s="19">
        <v>0.6</v>
      </c>
      <c r="L184" s="19">
        <v>0.08</v>
      </c>
      <c r="M184" s="19">
        <v>0.63</v>
      </c>
      <c r="N184" s="64">
        <f t="shared" si="5"/>
        <v>31352</v>
      </c>
    </row>
    <row r="185" spans="2:14" x14ac:dyDescent="0.25">
      <c r="B185" s="12">
        <v>1985</v>
      </c>
      <c r="C185" s="9">
        <v>12</v>
      </c>
      <c r="D185" s="10">
        <f t="shared" si="4"/>
        <v>31382</v>
      </c>
      <c r="E185" s="19">
        <v>-0.49</v>
      </c>
      <c r="F185" s="19">
        <v>0.33</v>
      </c>
      <c r="G185" s="19">
        <v>0.24</v>
      </c>
      <c r="H185" s="19">
        <v>-0.18</v>
      </c>
      <c r="I185" s="19">
        <v>-0.03</v>
      </c>
      <c r="J185" s="19">
        <v>0.15</v>
      </c>
      <c r="K185" s="19">
        <v>0.38</v>
      </c>
      <c r="L185" s="19">
        <v>-0.03</v>
      </c>
      <c r="M185" s="19">
        <v>0.51</v>
      </c>
      <c r="N185" s="64">
        <f t="shared" si="5"/>
        <v>31382</v>
      </c>
    </row>
    <row r="186" spans="2:14" x14ac:dyDescent="0.25">
      <c r="B186" s="12">
        <v>1986</v>
      </c>
      <c r="C186" s="9">
        <v>1</v>
      </c>
      <c r="D186" s="10">
        <f t="shared" si="4"/>
        <v>31413</v>
      </c>
      <c r="E186" s="19">
        <v>0.08</v>
      </c>
      <c r="F186" s="19">
        <v>-0.33</v>
      </c>
      <c r="G186" s="19">
        <v>0.15</v>
      </c>
      <c r="H186" s="19">
        <v>-0.02</v>
      </c>
      <c r="I186" s="19">
        <v>-0.28000000000000003</v>
      </c>
      <c r="J186" s="19">
        <v>0.13</v>
      </c>
      <c r="K186" s="19">
        <v>0.47</v>
      </c>
      <c r="L186" s="19">
        <v>7.0000000000000007E-2</v>
      </c>
      <c r="M186" s="19">
        <v>-0.16</v>
      </c>
      <c r="N186" s="64">
        <f t="shared" si="5"/>
        <v>31413</v>
      </c>
    </row>
    <row r="187" spans="2:14" x14ac:dyDescent="0.25">
      <c r="B187" s="12">
        <v>1986</v>
      </c>
      <c r="C187" s="9">
        <v>2</v>
      </c>
      <c r="D187" s="10">
        <f t="shared" si="4"/>
        <v>31444</v>
      </c>
      <c r="E187" s="19">
        <v>-0.62</v>
      </c>
      <c r="F187" s="19">
        <v>-0.65</v>
      </c>
      <c r="G187" s="19">
        <v>-0.1</v>
      </c>
      <c r="H187" s="19">
        <v>-0.17</v>
      </c>
      <c r="I187" s="19">
        <v>-0.61</v>
      </c>
      <c r="J187" s="19">
        <v>0.09</v>
      </c>
      <c r="K187" s="19">
        <v>0.13</v>
      </c>
      <c r="L187" s="19">
        <v>0.06</v>
      </c>
      <c r="M187" s="19">
        <v>-0.37</v>
      </c>
      <c r="N187" s="64">
        <f t="shared" si="5"/>
        <v>31444</v>
      </c>
    </row>
    <row r="188" spans="2:14" x14ac:dyDescent="0.25">
      <c r="B188" s="12">
        <v>1986</v>
      </c>
      <c r="C188" s="9">
        <v>3</v>
      </c>
      <c r="D188" s="10">
        <f t="shared" si="4"/>
        <v>31472</v>
      </c>
      <c r="E188" s="19">
        <v>-1.1399999999999999</v>
      </c>
      <c r="F188" s="19">
        <v>-0.94</v>
      </c>
      <c r="G188" s="19">
        <v>-0.44</v>
      </c>
      <c r="H188" s="19">
        <v>-0.5</v>
      </c>
      <c r="I188" s="19">
        <v>-0.82</v>
      </c>
      <c r="J188" s="19">
        <v>-0.1</v>
      </c>
      <c r="K188" s="19">
        <v>-7.0000000000000007E-2</v>
      </c>
      <c r="L188" s="19">
        <v>-0.22</v>
      </c>
      <c r="M188" s="19">
        <v>-0.51</v>
      </c>
      <c r="N188" s="64">
        <f t="shared" si="5"/>
        <v>31472</v>
      </c>
    </row>
    <row r="189" spans="2:14" x14ac:dyDescent="0.25">
      <c r="B189" s="12">
        <v>1986</v>
      </c>
      <c r="C189" s="9">
        <v>4</v>
      </c>
      <c r="D189" s="10">
        <f t="shared" si="4"/>
        <v>31503</v>
      </c>
      <c r="E189" s="19">
        <v>-1.19</v>
      </c>
      <c r="F189" s="19">
        <v>-1.72</v>
      </c>
      <c r="G189" s="19">
        <v>-1.2</v>
      </c>
      <c r="H189" s="19">
        <v>-0.72</v>
      </c>
      <c r="I189" s="19">
        <v>-0.85</v>
      </c>
      <c r="J189" s="19">
        <v>-0.46</v>
      </c>
      <c r="K189" s="19">
        <v>-0.27</v>
      </c>
      <c r="L189" s="19">
        <v>-0.22</v>
      </c>
      <c r="M189" s="19">
        <v>-0.56999999999999995</v>
      </c>
      <c r="N189" s="64">
        <f t="shared" si="5"/>
        <v>31503</v>
      </c>
    </row>
    <row r="190" spans="2:14" x14ac:dyDescent="0.25">
      <c r="B190" s="12">
        <v>1986</v>
      </c>
      <c r="C190" s="9">
        <v>5</v>
      </c>
      <c r="D190" s="10">
        <f t="shared" si="4"/>
        <v>31533</v>
      </c>
      <c r="E190" s="19">
        <v>1.1299999999999999</v>
      </c>
      <c r="F190" s="19">
        <v>-0.95</v>
      </c>
      <c r="G190" s="19">
        <v>-1.08</v>
      </c>
      <c r="H190" s="19">
        <v>-0.52</v>
      </c>
      <c r="I190" s="19">
        <v>-0.59</v>
      </c>
      <c r="J190" s="19">
        <v>-0.28000000000000003</v>
      </c>
      <c r="K190" s="19">
        <v>-0.24</v>
      </c>
      <c r="L190" s="19">
        <v>-0.14000000000000001</v>
      </c>
      <c r="M190" s="19">
        <v>-0.5</v>
      </c>
      <c r="N190" s="64">
        <f t="shared" si="5"/>
        <v>31533</v>
      </c>
    </row>
    <row r="191" spans="2:14" x14ac:dyDescent="0.25">
      <c r="B191" s="12">
        <v>1986</v>
      </c>
      <c r="C191" s="9">
        <v>6</v>
      </c>
      <c r="D191" s="10">
        <f t="shared" si="4"/>
        <v>31564</v>
      </c>
      <c r="E191" s="19">
        <v>0.46</v>
      </c>
      <c r="F191" s="19">
        <v>-0.02</v>
      </c>
      <c r="G191" s="19">
        <v>-0.94</v>
      </c>
      <c r="H191" s="19">
        <v>-0.5</v>
      </c>
      <c r="I191" s="19">
        <v>-0.55000000000000004</v>
      </c>
      <c r="J191" s="19">
        <v>-0.25</v>
      </c>
      <c r="K191" s="19">
        <v>-0.26</v>
      </c>
      <c r="L191" s="19">
        <v>-0.22</v>
      </c>
      <c r="M191" s="19">
        <v>-0.52</v>
      </c>
      <c r="N191" s="64">
        <f t="shared" si="5"/>
        <v>31564</v>
      </c>
    </row>
    <row r="192" spans="2:14" x14ac:dyDescent="0.25">
      <c r="B192" s="12">
        <v>1986</v>
      </c>
      <c r="C192" s="9">
        <v>7</v>
      </c>
      <c r="D192" s="10">
        <f t="shared" si="4"/>
        <v>31594</v>
      </c>
      <c r="E192" s="19">
        <v>0.12</v>
      </c>
      <c r="F192" s="19">
        <v>0.94</v>
      </c>
      <c r="G192" s="19">
        <v>-1.18</v>
      </c>
      <c r="H192" s="19">
        <v>-1.01</v>
      </c>
      <c r="I192" s="19">
        <v>-0.54</v>
      </c>
      <c r="J192" s="19">
        <v>-0.25</v>
      </c>
      <c r="K192" s="19">
        <v>-0.26</v>
      </c>
      <c r="L192" s="19">
        <v>-0.25</v>
      </c>
      <c r="M192" s="19">
        <v>-0.52</v>
      </c>
      <c r="N192" s="64">
        <f t="shared" si="5"/>
        <v>31594</v>
      </c>
    </row>
    <row r="193" spans="2:14" x14ac:dyDescent="0.25">
      <c r="B193" s="12">
        <v>1986</v>
      </c>
      <c r="C193" s="9">
        <v>8</v>
      </c>
      <c r="D193" s="10">
        <f t="shared" si="4"/>
        <v>31625</v>
      </c>
      <c r="E193" s="19">
        <v>0.3</v>
      </c>
      <c r="F193" s="19">
        <v>0.01</v>
      </c>
      <c r="G193" s="19">
        <v>-0.94</v>
      </c>
      <c r="H193" s="19">
        <v>-1.0900000000000001</v>
      </c>
      <c r="I193" s="19">
        <v>-0.54</v>
      </c>
      <c r="J193" s="19">
        <v>-0.25</v>
      </c>
      <c r="K193" s="19">
        <v>-0.25</v>
      </c>
      <c r="L193" s="19">
        <v>-0.25</v>
      </c>
      <c r="M193" s="19">
        <v>-0.52</v>
      </c>
      <c r="N193" s="64">
        <f t="shared" si="5"/>
        <v>31625</v>
      </c>
    </row>
    <row r="194" spans="2:14" x14ac:dyDescent="0.25">
      <c r="B194" s="12">
        <v>1986</v>
      </c>
      <c r="C194" s="9">
        <v>9</v>
      </c>
      <c r="D194" s="10">
        <f t="shared" si="4"/>
        <v>31656</v>
      </c>
      <c r="E194" s="19">
        <v>0.63</v>
      </c>
      <c r="F194" s="19">
        <v>0.09</v>
      </c>
      <c r="G194" s="19">
        <v>-0.06</v>
      </c>
      <c r="H194" s="19">
        <v>-0.97</v>
      </c>
      <c r="I194" s="19">
        <v>-0.53</v>
      </c>
      <c r="J194" s="19">
        <v>-0.21</v>
      </c>
      <c r="K194" s="19">
        <v>-0.18</v>
      </c>
      <c r="L194" s="19">
        <v>-0.17</v>
      </c>
      <c r="M194" s="19">
        <v>-0.48</v>
      </c>
      <c r="N194" s="64">
        <f t="shared" si="5"/>
        <v>31656</v>
      </c>
    </row>
    <row r="195" spans="2:14" x14ac:dyDescent="0.25">
      <c r="B195" s="12">
        <v>1986</v>
      </c>
      <c r="C195" s="9">
        <v>10</v>
      </c>
      <c r="D195" s="10">
        <f t="shared" si="4"/>
        <v>31686</v>
      </c>
      <c r="E195" s="19">
        <v>-0.27</v>
      </c>
      <c r="F195" s="19">
        <v>-0.23</v>
      </c>
      <c r="G195" s="19">
        <v>0.27</v>
      </c>
      <c r="H195" s="19">
        <v>-1.26</v>
      </c>
      <c r="I195" s="19">
        <v>-1.1499999999999999</v>
      </c>
      <c r="J195" s="19">
        <v>-0.13</v>
      </c>
      <c r="K195" s="19">
        <v>-0.39</v>
      </c>
      <c r="L195" s="19">
        <v>-0.13</v>
      </c>
      <c r="M195" s="19">
        <v>-0.41</v>
      </c>
      <c r="N195" s="64">
        <f t="shared" si="5"/>
        <v>31686</v>
      </c>
    </row>
    <row r="196" spans="2:14" x14ac:dyDescent="0.25">
      <c r="B196" s="12">
        <v>1986</v>
      </c>
      <c r="C196" s="9">
        <v>11</v>
      </c>
      <c r="D196" s="10">
        <f t="shared" ref="D196:D259" si="6">DATE(B196,C196,1)</f>
        <v>31717</v>
      </c>
      <c r="E196" s="19">
        <v>0.48</v>
      </c>
      <c r="F196" s="19">
        <v>0.2</v>
      </c>
      <c r="G196" s="19">
        <v>0.14000000000000001</v>
      </c>
      <c r="H196" s="19">
        <v>-0.62</v>
      </c>
      <c r="I196" s="19">
        <v>-0.98</v>
      </c>
      <c r="J196" s="19">
        <v>-0.59</v>
      </c>
      <c r="K196" s="19">
        <v>-0.28999999999999998</v>
      </c>
      <c r="L196" s="19">
        <v>0.04</v>
      </c>
      <c r="M196" s="19">
        <v>-0.46</v>
      </c>
      <c r="N196" s="64">
        <f t="shared" ref="N196:N259" si="7">D196</f>
        <v>31717</v>
      </c>
    </row>
    <row r="197" spans="2:14" x14ac:dyDescent="0.25">
      <c r="B197" s="12">
        <v>1986</v>
      </c>
      <c r="C197" s="9">
        <v>12</v>
      </c>
      <c r="D197" s="10">
        <f t="shared" si="6"/>
        <v>31747</v>
      </c>
      <c r="E197" s="19">
        <v>0.32</v>
      </c>
      <c r="F197" s="19">
        <v>0.22</v>
      </c>
      <c r="G197" s="19">
        <v>0.19</v>
      </c>
      <c r="H197" s="19">
        <v>0.08</v>
      </c>
      <c r="I197" s="19">
        <v>-0.54</v>
      </c>
      <c r="J197" s="19">
        <v>-0.43</v>
      </c>
      <c r="K197" s="19">
        <v>-0.23</v>
      </c>
      <c r="L197" s="19">
        <v>0.01</v>
      </c>
      <c r="M197" s="19">
        <v>-0.33</v>
      </c>
      <c r="N197" s="64">
        <f t="shared" si="7"/>
        <v>31747</v>
      </c>
    </row>
    <row r="198" spans="2:14" x14ac:dyDescent="0.25">
      <c r="B198" s="12">
        <v>1987</v>
      </c>
      <c r="C198" s="9">
        <v>1</v>
      </c>
      <c r="D198" s="10">
        <f t="shared" si="6"/>
        <v>31778</v>
      </c>
      <c r="E198" s="19">
        <v>0.2</v>
      </c>
      <c r="F198" s="19">
        <v>0.33</v>
      </c>
      <c r="G198" s="19">
        <v>0.17</v>
      </c>
      <c r="H198" s="19">
        <v>0.32</v>
      </c>
      <c r="I198" s="19">
        <v>-0.49</v>
      </c>
      <c r="J198" s="19">
        <v>-0.56999999999999995</v>
      </c>
      <c r="K198" s="19">
        <v>-0.21</v>
      </c>
      <c r="L198" s="19">
        <v>0.13</v>
      </c>
      <c r="M198" s="19">
        <v>-0.2</v>
      </c>
      <c r="N198" s="64">
        <f t="shared" si="7"/>
        <v>31778</v>
      </c>
    </row>
    <row r="199" spans="2:14" x14ac:dyDescent="0.25">
      <c r="B199" s="12">
        <v>1987</v>
      </c>
      <c r="C199" s="9">
        <v>2</v>
      </c>
      <c r="D199" s="10">
        <f t="shared" si="6"/>
        <v>31809</v>
      </c>
      <c r="E199" s="19">
        <v>-0.65</v>
      </c>
      <c r="F199" s="19">
        <v>-7.0000000000000007E-2</v>
      </c>
      <c r="G199" s="19">
        <v>-0.08</v>
      </c>
      <c r="H199" s="19">
        <v>-0.1</v>
      </c>
      <c r="I199" s="19">
        <v>-0.53</v>
      </c>
      <c r="J199" s="19">
        <v>-0.8</v>
      </c>
      <c r="K199" s="19">
        <v>-0.26</v>
      </c>
      <c r="L199" s="19">
        <v>-0.21</v>
      </c>
      <c r="M199" s="19">
        <v>-0.21</v>
      </c>
      <c r="N199" s="64">
        <f t="shared" si="7"/>
        <v>31809</v>
      </c>
    </row>
    <row r="200" spans="2:14" x14ac:dyDescent="0.25">
      <c r="B200" s="12">
        <v>1987</v>
      </c>
      <c r="C200" s="9">
        <v>3</v>
      </c>
      <c r="D200" s="10">
        <f t="shared" si="6"/>
        <v>31837</v>
      </c>
      <c r="E200" s="19">
        <v>2.34</v>
      </c>
      <c r="F200" s="19">
        <v>1.4</v>
      </c>
      <c r="G200" s="19">
        <v>1.2</v>
      </c>
      <c r="H200" s="19">
        <v>1.17</v>
      </c>
      <c r="I200" s="19">
        <v>1.08</v>
      </c>
      <c r="J200" s="19">
        <v>0.24</v>
      </c>
      <c r="K200" s="19">
        <v>0.5</v>
      </c>
      <c r="L200" s="19">
        <v>0.47</v>
      </c>
      <c r="M200" s="19">
        <v>0.32</v>
      </c>
      <c r="N200" s="64">
        <f t="shared" si="7"/>
        <v>31837</v>
      </c>
    </row>
    <row r="201" spans="2:14" x14ac:dyDescent="0.25">
      <c r="B201" s="12">
        <v>1987</v>
      </c>
      <c r="C201" s="9">
        <v>4</v>
      </c>
      <c r="D201" s="10">
        <f t="shared" si="6"/>
        <v>31868</v>
      </c>
      <c r="E201" s="19">
        <v>-0.25</v>
      </c>
      <c r="F201" s="19">
        <v>1.56</v>
      </c>
      <c r="G201" s="19">
        <v>1.17</v>
      </c>
      <c r="H201" s="19">
        <v>1.1000000000000001</v>
      </c>
      <c r="I201" s="19">
        <v>1.19</v>
      </c>
      <c r="J201" s="19">
        <v>0.3</v>
      </c>
      <c r="K201" s="19">
        <v>0.27</v>
      </c>
      <c r="L201" s="19">
        <v>0.37</v>
      </c>
      <c r="M201" s="19">
        <v>0.41</v>
      </c>
      <c r="N201" s="64">
        <f t="shared" si="7"/>
        <v>31868</v>
      </c>
    </row>
    <row r="202" spans="2:14" x14ac:dyDescent="0.25">
      <c r="B202" s="12">
        <v>1987</v>
      </c>
      <c r="C202" s="9">
        <v>5</v>
      </c>
      <c r="D202" s="10">
        <f t="shared" si="6"/>
        <v>31898</v>
      </c>
      <c r="E202" s="19">
        <v>0.23</v>
      </c>
      <c r="F202" s="19">
        <v>1.99</v>
      </c>
      <c r="G202" s="19">
        <v>1.05</v>
      </c>
      <c r="H202" s="19">
        <v>1.08</v>
      </c>
      <c r="I202" s="19">
        <v>1.06</v>
      </c>
      <c r="J202" s="19">
        <v>0.35</v>
      </c>
      <c r="K202" s="19">
        <v>0.35</v>
      </c>
      <c r="L202" s="19">
        <v>0.33</v>
      </c>
      <c r="M202" s="19">
        <v>0.43</v>
      </c>
      <c r="N202" s="64">
        <f t="shared" si="7"/>
        <v>31898</v>
      </c>
    </row>
    <row r="203" spans="2:14" x14ac:dyDescent="0.25">
      <c r="B203" s="12">
        <v>1987</v>
      </c>
      <c r="C203" s="9">
        <v>6</v>
      </c>
      <c r="D203" s="10">
        <f t="shared" si="6"/>
        <v>31929</v>
      </c>
      <c r="E203" s="19">
        <v>0.01</v>
      </c>
      <c r="F203" s="19">
        <v>-0.21</v>
      </c>
      <c r="G203" s="19">
        <v>1.18</v>
      </c>
      <c r="H203" s="19">
        <v>1.06</v>
      </c>
      <c r="I203" s="19">
        <v>1.04</v>
      </c>
      <c r="J203" s="19">
        <v>0.36</v>
      </c>
      <c r="K203" s="19">
        <v>0.36</v>
      </c>
      <c r="L203" s="19">
        <v>0.3</v>
      </c>
      <c r="M203" s="19">
        <v>0.34</v>
      </c>
      <c r="N203" s="64">
        <f t="shared" si="7"/>
        <v>31929</v>
      </c>
    </row>
    <row r="204" spans="2:14" x14ac:dyDescent="0.25">
      <c r="B204" s="12">
        <v>1987</v>
      </c>
      <c r="C204" s="9">
        <v>7</v>
      </c>
      <c r="D204" s="10">
        <f t="shared" si="6"/>
        <v>31959</v>
      </c>
      <c r="E204" s="19">
        <v>0.28000000000000003</v>
      </c>
      <c r="F204" s="19">
        <v>0.09</v>
      </c>
      <c r="G204" s="19">
        <v>1.41</v>
      </c>
      <c r="H204" s="19">
        <v>1.1299999999999999</v>
      </c>
      <c r="I204" s="19">
        <v>1.04</v>
      </c>
      <c r="J204" s="19">
        <v>0.37</v>
      </c>
      <c r="K204" s="19">
        <v>0.36</v>
      </c>
      <c r="L204" s="19">
        <v>0.3</v>
      </c>
      <c r="M204" s="19">
        <v>0.32</v>
      </c>
      <c r="N204" s="64">
        <f t="shared" si="7"/>
        <v>31959</v>
      </c>
    </row>
    <row r="205" spans="2:14" x14ac:dyDescent="0.25">
      <c r="B205" s="12">
        <v>1987</v>
      </c>
      <c r="C205" s="9">
        <v>8</v>
      </c>
      <c r="D205" s="10">
        <f t="shared" si="6"/>
        <v>31990</v>
      </c>
      <c r="E205" s="19">
        <v>0.3</v>
      </c>
      <c r="F205" s="19">
        <v>-0.3</v>
      </c>
      <c r="G205" s="19">
        <v>1.88</v>
      </c>
      <c r="H205" s="19">
        <v>1.01</v>
      </c>
      <c r="I205" s="19">
        <v>1.04</v>
      </c>
      <c r="J205" s="19">
        <v>0.37</v>
      </c>
      <c r="K205" s="19">
        <v>0.36</v>
      </c>
      <c r="L205" s="19">
        <v>0.31</v>
      </c>
      <c r="M205" s="19">
        <v>0.32</v>
      </c>
      <c r="N205" s="64">
        <f t="shared" si="7"/>
        <v>31990</v>
      </c>
    </row>
    <row r="206" spans="2:14" x14ac:dyDescent="0.25">
      <c r="B206" s="12">
        <v>1987</v>
      </c>
      <c r="C206" s="9">
        <v>9</v>
      </c>
      <c r="D206" s="10">
        <f t="shared" si="6"/>
        <v>32021</v>
      </c>
      <c r="E206" s="19">
        <v>-0.3</v>
      </c>
      <c r="F206" s="19">
        <v>-0.83</v>
      </c>
      <c r="G206" s="19">
        <v>-0.39</v>
      </c>
      <c r="H206" s="19">
        <v>1.1299999999999999</v>
      </c>
      <c r="I206" s="19">
        <v>1.02</v>
      </c>
      <c r="J206" s="19">
        <v>0.38</v>
      </c>
      <c r="K206" s="19">
        <v>0.4</v>
      </c>
      <c r="L206" s="19">
        <v>0.35</v>
      </c>
      <c r="M206" s="19">
        <v>0.34</v>
      </c>
      <c r="N206" s="64">
        <f t="shared" si="7"/>
        <v>32021</v>
      </c>
    </row>
    <row r="207" spans="2:14" x14ac:dyDescent="0.25">
      <c r="B207" s="12">
        <v>1987</v>
      </c>
      <c r="C207" s="9">
        <v>10</v>
      </c>
      <c r="D207" s="10">
        <f t="shared" si="6"/>
        <v>32051</v>
      </c>
      <c r="E207" s="19">
        <v>0.83</v>
      </c>
      <c r="F207" s="19">
        <v>0.62</v>
      </c>
      <c r="G207" s="19">
        <v>0.42</v>
      </c>
      <c r="H207" s="19">
        <v>1.44</v>
      </c>
      <c r="I207" s="19">
        <v>1.23</v>
      </c>
      <c r="J207" s="19">
        <v>0.19</v>
      </c>
      <c r="K207" s="19">
        <v>0.6</v>
      </c>
      <c r="L207" s="19">
        <v>0.28000000000000003</v>
      </c>
      <c r="M207" s="19">
        <v>0.5</v>
      </c>
      <c r="N207" s="64">
        <f t="shared" si="7"/>
        <v>32051</v>
      </c>
    </row>
    <row r="208" spans="2:14" x14ac:dyDescent="0.25">
      <c r="B208" s="12">
        <v>1987</v>
      </c>
      <c r="C208" s="9">
        <v>11</v>
      </c>
      <c r="D208" s="10">
        <f t="shared" si="6"/>
        <v>32082</v>
      </c>
      <c r="E208" s="19">
        <v>-0.26</v>
      </c>
      <c r="F208" s="19">
        <v>0.13</v>
      </c>
      <c r="G208" s="19">
        <v>0.03</v>
      </c>
      <c r="H208" s="19">
        <v>1.56</v>
      </c>
      <c r="I208" s="19">
        <v>0.94</v>
      </c>
      <c r="J208" s="19">
        <v>0.06</v>
      </c>
      <c r="K208" s="19">
        <v>0.08</v>
      </c>
      <c r="L208" s="19">
        <v>0.22</v>
      </c>
      <c r="M208" s="19">
        <v>0.53</v>
      </c>
      <c r="N208" s="64">
        <f t="shared" si="7"/>
        <v>32082</v>
      </c>
    </row>
    <row r="209" spans="2:14" x14ac:dyDescent="0.25">
      <c r="B209" s="12">
        <v>1987</v>
      </c>
      <c r="C209" s="9">
        <v>12</v>
      </c>
      <c r="D209" s="10">
        <f t="shared" si="6"/>
        <v>32112</v>
      </c>
      <c r="E209" s="19">
        <v>0.55000000000000004</v>
      </c>
      <c r="F209" s="19">
        <v>0.45</v>
      </c>
      <c r="G209" s="19">
        <v>0.37</v>
      </c>
      <c r="H209" s="19">
        <v>0.18</v>
      </c>
      <c r="I209" s="19">
        <v>0.98</v>
      </c>
      <c r="J209" s="19">
        <v>0.38</v>
      </c>
      <c r="K209" s="19">
        <v>0.28000000000000003</v>
      </c>
      <c r="L209" s="19">
        <v>0.35</v>
      </c>
      <c r="M209" s="19">
        <v>0.55000000000000004</v>
      </c>
      <c r="N209" s="64">
        <f t="shared" si="7"/>
        <v>32112</v>
      </c>
    </row>
    <row r="210" spans="2:14" x14ac:dyDescent="0.25">
      <c r="B210" s="12">
        <v>1988</v>
      </c>
      <c r="C210" s="9">
        <v>1</v>
      </c>
      <c r="D210" s="10">
        <f t="shared" si="6"/>
        <v>32143</v>
      </c>
      <c r="E210" s="19">
        <v>0.06</v>
      </c>
      <c r="F210" s="19">
        <v>0.14000000000000001</v>
      </c>
      <c r="G210" s="19">
        <v>0.23</v>
      </c>
      <c r="H210" s="19">
        <v>0.19</v>
      </c>
      <c r="I210" s="19">
        <v>0.93</v>
      </c>
      <c r="J210" s="19">
        <v>0.33</v>
      </c>
      <c r="K210" s="19">
        <v>0.1</v>
      </c>
      <c r="L210" s="19">
        <v>0.32</v>
      </c>
      <c r="M210" s="19">
        <v>0.61</v>
      </c>
      <c r="N210" s="64">
        <f t="shared" si="7"/>
        <v>32143</v>
      </c>
    </row>
    <row r="211" spans="2:14" x14ac:dyDescent="0.25">
      <c r="B211" s="12">
        <v>1988</v>
      </c>
      <c r="C211" s="9">
        <v>2</v>
      </c>
      <c r="D211" s="10">
        <f t="shared" si="6"/>
        <v>32174</v>
      </c>
      <c r="E211" s="19">
        <v>1.2</v>
      </c>
      <c r="F211" s="19">
        <v>0.7</v>
      </c>
      <c r="G211" s="19">
        <v>0.64</v>
      </c>
      <c r="H211" s="19">
        <v>0.61</v>
      </c>
      <c r="I211" s="19">
        <v>1.49</v>
      </c>
      <c r="J211" s="19">
        <v>0.7</v>
      </c>
      <c r="K211" s="19">
        <v>0.27</v>
      </c>
      <c r="L211" s="19">
        <v>0.57999999999999996</v>
      </c>
      <c r="M211" s="19">
        <v>0.59</v>
      </c>
      <c r="N211" s="64">
        <f t="shared" si="7"/>
        <v>32174</v>
      </c>
    </row>
    <row r="212" spans="2:14" x14ac:dyDescent="0.25">
      <c r="B212" s="12">
        <v>1988</v>
      </c>
      <c r="C212" s="9">
        <v>3</v>
      </c>
      <c r="D212" s="10">
        <f t="shared" si="6"/>
        <v>32203</v>
      </c>
      <c r="E212" s="19">
        <v>1.6</v>
      </c>
      <c r="F212" s="19">
        <v>1.41</v>
      </c>
      <c r="G212" s="19">
        <v>1.35</v>
      </c>
      <c r="H212" s="19">
        <v>1.28</v>
      </c>
      <c r="I212" s="19">
        <v>1.1499999999999999</v>
      </c>
      <c r="J212" s="19">
        <v>1.45</v>
      </c>
      <c r="K212" s="19">
        <v>0.82</v>
      </c>
      <c r="L212" s="19">
        <v>1.01</v>
      </c>
      <c r="M212" s="19">
        <v>0.98</v>
      </c>
      <c r="N212" s="64">
        <f t="shared" si="7"/>
        <v>32203</v>
      </c>
    </row>
    <row r="213" spans="2:14" x14ac:dyDescent="0.25">
      <c r="B213" s="12">
        <v>1988</v>
      </c>
      <c r="C213" s="9">
        <v>4</v>
      </c>
      <c r="D213" s="10">
        <f t="shared" si="6"/>
        <v>32234</v>
      </c>
      <c r="E213" s="19">
        <v>0.14000000000000001</v>
      </c>
      <c r="F213" s="19">
        <v>1.75</v>
      </c>
      <c r="G213" s="19">
        <v>1.1599999999999999</v>
      </c>
      <c r="H213" s="19">
        <v>1.27</v>
      </c>
      <c r="I213" s="19">
        <v>1.22</v>
      </c>
      <c r="J213" s="19">
        <v>1.54</v>
      </c>
      <c r="K213" s="19">
        <v>0.91</v>
      </c>
      <c r="L213" s="19">
        <v>0.87</v>
      </c>
      <c r="M213" s="19">
        <v>0.96</v>
      </c>
      <c r="N213" s="64">
        <f t="shared" si="7"/>
        <v>32234</v>
      </c>
    </row>
    <row r="214" spans="2:14" x14ac:dyDescent="0.25">
      <c r="B214" s="12">
        <v>1988</v>
      </c>
      <c r="C214" s="9">
        <v>5</v>
      </c>
      <c r="D214" s="10">
        <f t="shared" si="6"/>
        <v>32264</v>
      </c>
      <c r="E214" s="19">
        <v>0.56999999999999995</v>
      </c>
      <c r="F214" s="19">
        <v>1.41</v>
      </c>
      <c r="G214" s="19">
        <v>1.28</v>
      </c>
      <c r="H214" s="19">
        <v>1.28</v>
      </c>
      <c r="I214" s="19">
        <v>1.25</v>
      </c>
      <c r="J214" s="19">
        <v>1.51</v>
      </c>
      <c r="K214" s="19">
        <v>1</v>
      </c>
      <c r="L214" s="19">
        <v>0.98</v>
      </c>
      <c r="M214" s="19">
        <v>0.98</v>
      </c>
      <c r="N214" s="64">
        <f t="shared" si="7"/>
        <v>32264</v>
      </c>
    </row>
    <row r="215" spans="2:14" x14ac:dyDescent="0.25">
      <c r="B215" s="12">
        <v>1988</v>
      </c>
      <c r="C215" s="9">
        <v>6</v>
      </c>
      <c r="D215" s="10">
        <f t="shared" si="6"/>
        <v>32295</v>
      </c>
      <c r="E215" s="19">
        <v>-0.71</v>
      </c>
      <c r="F215" s="19">
        <v>0.15</v>
      </c>
      <c r="G215" s="19">
        <v>1.29</v>
      </c>
      <c r="H215" s="19">
        <v>1.29</v>
      </c>
      <c r="I215" s="19">
        <v>1.23</v>
      </c>
      <c r="J215" s="19">
        <v>1.48</v>
      </c>
      <c r="K215" s="19">
        <v>0.99</v>
      </c>
      <c r="L215" s="19">
        <v>0.98</v>
      </c>
      <c r="M215" s="19">
        <v>0.93</v>
      </c>
      <c r="N215" s="64">
        <f t="shared" si="7"/>
        <v>32295</v>
      </c>
    </row>
    <row r="216" spans="2:14" x14ac:dyDescent="0.25">
      <c r="B216" s="12">
        <v>1988</v>
      </c>
      <c r="C216" s="9">
        <v>7</v>
      </c>
      <c r="D216" s="10">
        <f t="shared" si="6"/>
        <v>32325</v>
      </c>
      <c r="E216" s="19">
        <v>1.1599999999999999</v>
      </c>
      <c r="F216" s="19">
        <v>0.43</v>
      </c>
      <c r="G216" s="19">
        <v>1.65</v>
      </c>
      <c r="H216" s="19">
        <v>1.1599999999999999</v>
      </c>
      <c r="I216" s="19">
        <v>1.25</v>
      </c>
      <c r="J216" s="19">
        <v>1.5</v>
      </c>
      <c r="K216" s="19">
        <v>1.01</v>
      </c>
      <c r="L216" s="19">
        <v>0.99</v>
      </c>
      <c r="M216" s="19">
        <v>0.95</v>
      </c>
      <c r="N216" s="64">
        <f t="shared" si="7"/>
        <v>32325</v>
      </c>
    </row>
    <row r="217" spans="2:14" x14ac:dyDescent="0.25">
      <c r="B217" s="12">
        <v>1988</v>
      </c>
      <c r="C217" s="9">
        <v>8</v>
      </c>
      <c r="D217" s="10">
        <f t="shared" si="6"/>
        <v>32356</v>
      </c>
      <c r="E217" s="19">
        <v>1.3</v>
      </c>
      <c r="F217" s="19">
        <v>0.48</v>
      </c>
      <c r="G217" s="19">
        <v>1.38</v>
      </c>
      <c r="H217" s="19">
        <v>1.27</v>
      </c>
      <c r="I217" s="19">
        <v>1.28</v>
      </c>
      <c r="J217" s="19">
        <v>1.51</v>
      </c>
      <c r="K217" s="19">
        <v>1.04</v>
      </c>
      <c r="L217" s="19">
        <v>1.02</v>
      </c>
      <c r="M217" s="19">
        <v>0.98</v>
      </c>
      <c r="N217" s="64">
        <f t="shared" si="7"/>
        <v>32356</v>
      </c>
    </row>
    <row r="218" spans="2:14" x14ac:dyDescent="0.25">
      <c r="B218" s="12">
        <v>1988</v>
      </c>
      <c r="C218" s="9">
        <v>9</v>
      </c>
      <c r="D218" s="10">
        <f t="shared" si="6"/>
        <v>32387</v>
      </c>
      <c r="E218" s="19">
        <v>-0.08</v>
      </c>
      <c r="F218" s="19">
        <v>0.67</v>
      </c>
      <c r="G218" s="19">
        <v>0.22</v>
      </c>
      <c r="H218" s="19">
        <v>1.32</v>
      </c>
      <c r="I218" s="19">
        <v>1.32</v>
      </c>
      <c r="J218" s="19">
        <v>1.53</v>
      </c>
      <c r="K218" s="19">
        <v>1.06</v>
      </c>
      <c r="L218" s="19">
        <v>1.04</v>
      </c>
      <c r="M218" s="19">
        <v>1.02</v>
      </c>
      <c r="N218" s="64">
        <f t="shared" si="7"/>
        <v>32387</v>
      </c>
    </row>
    <row r="219" spans="2:14" x14ac:dyDescent="0.25">
      <c r="B219" s="12">
        <v>1988</v>
      </c>
      <c r="C219" s="9">
        <v>10</v>
      </c>
      <c r="D219" s="10">
        <f t="shared" si="6"/>
        <v>32417</v>
      </c>
      <c r="E219" s="19">
        <v>1.52</v>
      </c>
      <c r="F219" s="19">
        <v>1.42</v>
      </c>
      <c r="G219" s="19">
        <v>1.34</v>
      </c>
      <c r="H219" s="19">
        <v>1.96</v>
      </c>
      <c r="I219" s="19">
        <v>1.5</v>
      </c>
      <c r="J219" s="19">
        <v>1.81</v>
      </c>
      <c r="K219" s="19">
        <v>1.02</v>
      </c>
      <c r="L219" s="19">
        <v>1.32</v>
      </c>
      <c r="M219" s="19">
        <v>1.06</v>
      </c>
      <c r="N219" s="64">
        <f t="shared" si="7"/>
        <v>32417</v>
      </c>
    </row>
    <row r="220" spans="2:14" x14ac:dyDescent="0.25">
      <c r="B220" s="12">
        <v>1988</v>
      </c>
      <c r="C220" s="9">
        <v>11</v>
      </c>
      <c r="D220" s="10">
        <f t="shared" si="6"/>
        <v>32448</v>
      </c>
      <c r="E220" s="19">
        <v>0.6</v>
      </c>
      <c r="F220" s="19">
        <v>1.21</v>
      </c>
      <c r="G220" s="19">
        <v>1.24</v>
      </c>
      <c r="H220" s="19">
        <v>1.71</v>
      </c>
      <c r="I220" s="19">
        <v>1.59</v>
      </c>
      <c r="J220" s="19">
        <v>1.71</v>
      </c>
      <c r="K220" s="19">
        <v>1.02</v>
      </c>
      <c r="L220" s="19">
        <v>0.95</v>
      </c>
      <c r="M220" s="19">
        <v>1.1200000000000001</v>
      </c>
      <c r="N220" s="64">
        <f t="shared" si="7"/>
        <v>32448</v>
      </c>
    </row>
    <row r="221" spans="2:14" x14ac:dyDescent="0.25">
      <c r="B221" s="12">
        <v>1988</v>
      </c>
      <c r="C221" s="9">
        <v>12</v>
      </c>
      <c r="D221" s="10">
        <f t="shared" si="6"/>
        <v>32478</v>
      </c>
      <c r="E221" s="19">
        <v>1.43</v>
      </c>
      <c r="F221" s="19">
        <v>1.9</v>
      </c>
      <c r="G221" s="19">
        <v>1.9</v>
      </c>
      <c r="H221" s="19">
        <v>1.72</v>
      </c>
      <c r="I221" s="19">
        <v>1.96</v>
      </c>
      <c r="J221" s="19">
        <v>2.17</v>
      </c>
      <c r="K221" s="19">
        <v>1.66</v>
      </c>
      <c r="L221" s="19">
        <v>1.43</v>
      </c>
      <c r="M221" s="19">
        <v>1.5</v>
      </c>
      <c r="N221" s="64">
        <f t="shared" si="7"/>
        <v>32478</v>
      </c>
    </row>
    <row r="222" spans="2:14" x14ac:dyDescent="0.25">
      <c r="B222" s="12">
        <v>1989</v>
      </c>
      <c r="C222" s="9">
        <v>1</v>
      </c>
      <c r="D222" s="10">
        <f t="shared" si="6"/>
        <v>32509</v>
      </c>
      <c r="E222" s="19">
        <v>0.26</v>
      </c>
      <c r="F222" s="19">
        <v>1.29</v>
      </c>
      <c r="G222" s="19">
        <v>1.65</v>
      </c>
      <c r="H222" s="19">
        <v>1.63</v>
      </c>
      <c r="I222" s="19">
        <v>2.0099999999999998</v>
      </c>
      <c r="J222" s="19">
        <v>2.0499999999999998</v>
      </c>
      <c r="K222" s="19">
        <v>1.59</v>
      </c>
      <c r="L222" s="19">
        <v>1.31</v>
      </c>
      <c r="M222" s="19">
        <v>1.45</v>
      </c>
      <c r="N222" s="64">
        <f t="shared" si="7"/>
        <v>32509</v>
      </c>
    </row>
    <row r="223" spans="2:14" x14ac:dyDescent="0.25">
      <c r="B223" s="12">
        <v>1989</v>
      </c>
      <c r="C223" s="9">
        <v>2</v>
      </c>
      <c r="D223" s="10">
        <f t="shared" si="6"/>
        <v>32540</v>
      </c>
      <c r="E223" s="19">
        <v>-3.02</v>
      </c>
      <c r="F223" s="19">
        <v>0.47</v>
      </c>
      <c r="G223" s="19">
        <v>0.93</v>
      </c>
      <c r="H223" s="19">
        <v>0.95</v>
      </c>
      <c r="I223" s="19">
        <v>1.42</v>
      </c>
      <c r="J223" s="19">
        <v>1.89</v>
      </c>
      <c r="K223" s="19">
        <v>1.44</v>
      </c>
      <c r="L223" s="19">
        <v>0.98</v>
      </c>
      <c r="M223" s="19">
        <v>1.24</v>
      </c>
      <c r="N223" s="64">
        <f t="shared" si="7"/>
        <v>32540</v>
      </c>
    </row>
    <row r="224" spans="2:14" x14ac:dyDescent="0.25">
      <c r="B224" s="12">
        <v>1989</v>
      </c>
      <c r="C224" s="9">
        <v>3</v>
      </c>
      <c r="D224" s="10">
        <f t="shared" si="6"/>
        <v>32568</v>
      </c>
      <c r="E224" s="19">
        <v>-0.55000000000000004</v>
      </c>
      <c r="F224" s="19">
        <v>-1.27</v>
      </c>
      <c r="G224" s="19">
        <v>0.73</v>
      </c>
      <c r="H224" s="19">
        <v>0.74</v>
      </c>
      <c r="I224" s="19">
        <v>0.7</v>
      </c>
      <c r="J224" s="19">
        <v>1.2</v>
      </c>
      <c r="K224" s="19">
        <v>1.58</v>
      </c>
      <c r="L224" s="19">
        <v>1.05</v>
      </c>
      <c r="M224" s="19">
        <v>1.25</v>
      </c>
      <c r="N224" s="64">
        <f t="shared" si="7"/>
        <v>32568</v>
      </c>
    </row>
    <row r="225" spans="2:14" x14ac:dyDescent="0.25">
      <c r="B225" s="12">
        <v>1989</v>
      </c>
      <c r="C225" s="9">
        <v>4</v>
      </c>
      <c r="D225" s="10">
        <f t="shared" si="6"/>
        <v>32599</v>
      </c>
      <c r="E225" s="19">
        <v>-1.98</v>
      </c>
      <c r="F225" s="19">
        <v>-2.98</v>
      </c>
      <c r="G225" s="19">
        <v>0.05</v>
      </c>
      <c r="H225" s="19">
        <v>0.45</v>
      </c>
      <c r="I225" s="19">
        <v>0.47</v>
      </c>
      <c r="J225" s="19">
        <v>1.08</v>
      </c>
      <c r="K225" s="19">
        <v>1.55</v>
      </c>
      <c r="L225" s="19">
        <v>1.04</v>
      </c>
      <c r="M225" s="19">
        <v>1.03</v>
      </c>
      <c r="N225" s="64">
        <f t="shared" si="7"/>
        <v>32599</v>
      </c>
    </row>
    <row r="226" spans="2:14" x14ac:dyDescent="0.25">
      <c r="B226" s="12">
        <v>1989</v>
      </c>
      <c r="C226" s="9">
        <v>5</v>
      </c>
      <c r="D226" s="10">
        <f t="shared" si="6"/>
        <v>32629</v>
      </c>
      <c r="E226" s="19">
        <v>-0.81</v>
      </c>
      <c r="F226" s="19">
        <v>-1.67</v>
      </c>
      <c r="G226" s="19">
        <v>-0.2</v>
      </c>
      <c r="H226" s="19">
        <v>0.31</v>
      </c>
      <c r="I226" s="19">
        <v>0.33</v>
      </c>
      <c r="J226" s="19">
        <v>1.04</v>
      </c>
      <c r="K226" s="19">
        <v>1.47</v>
      </c>
      <c r="L226" s="19">
        <v>1.06</v>
      </c>
      <c r="M226" s="19">
        <v>1.08</v>
      </c>
      <c r="N226" s="64">
        <f t="shared" si="7"/>
        <v>32629</v>
      </c>
    </row>
    <row r="227" spans="2:14" x14ac:dyDescent="0.25">
      <c r="B227" s="12">
        <v>1989</v>
      </c>
      <c r="C227" s="9">
        <v>6</v>
      </c>
      <c r="D227" s="10">
        <f t="shared" si="6"/>
        <v>32660</v>
      </c>
      <c r="E227" s="19">
        <v>-0.41</v>
      </c>
      <c r="F227" s="19">
        <v>-2.46</v>
      </c>
      <c r="G227" s="19">
        <v>-1.89</v>
      </c>
      <c r="H227" s="19">
        <v>0.3</v>
      </c>
      <c r="I227" s="19">
        <v>0.33</v>
      </c>
      <c r="J227" s="19">
        <v>1.03</v>
      </c>
      <c r="K227" s="19">
        <v>1.45</v>
      </c>
      <c r="L227" s="19">
        <v>1.05</v>
      </c>
      <c r="M227" s="19">
        <v>1.08</v>
      </c>
      <c r="N227" s="64">
        <f t="shared" si="7"/>
        <v>32660</v>
      </c>
    </row>
    <row r="228" spans="2:14" x14ac:dyDescent="0.25">
      <c r="B228" s="12">
        <v>1989</v>
      </c>
      <c r="C228" s="9">
        <v>7</v>
      </c>
      <c r="D228" s="10">
        <f t="shared" si="6"/>
        <v>32690</v>
      </c>
      <c r="E228" s="19">
        <v>0.12</v>
      </c>
      <c r="F228" s="19">
        <v>-1.1599999999999999</v>
      </c>
      <c r="G228" s="19">
        <v>-3.07</v>
      </c>
      <c r="H228" s="19">
        <v>-0.1</v>
      </c>
      <c r="I228" s="19">
        <v>0.28999999999999998</v>
      </c>
      <c r="J228" s="19">
        <v>1.02</v>
      </c>
      <c r="K228" s="19">
        <v>1.44</v>
      </c>
      <c r="L228" s="19">
        <v>1.05</v>
      </c>
      <c r="M228" s="19">
        <v>1.07</v>
      </c>
      <c r="N228" s="64">
        <f t="shared" si="7"/>
        <v>32690</v>
      </c>
    </row>
    <row r="229" spans="2:14" x14ac:dyDescent="0.25">
      <c r="B229" s="12">
        <v>1989</v>
      </c>
      <c r="C229" s="9">
        <v>8</v>
      </c>
      <c r="D229" s="10">
        <f t="shared" si="6"/>
        <v>32721</v>
      </c>
      <c r="E229" s="19">
        <v>0.3</v>
      </c>
      <c r="F229" s="19">
        <v>-0.98</v>
      </c>
      <c r="G229" s="19">
        <v>-1.77</v>
      </c>
      <c r="H229" s="19">
        <v>-0.26</v>
      </c>
      <c r="I229" s="19">
        <v>0.25</v>
      </c>
      <c r="J229" s="19">
        <v>1.02</v>
      </c>
      <c r="K229" s="19">
        <v>1.44</v>
      </c>
      <c r="L229" s="19">
        <v>1.05</v>
      </c>
      <c r="M229" s="19">
        <v>1.08</v>
      </c>
      <c r="N229" s="64">
        <f t="shared" si="7"/>
        <v>32721</v>
      </c>
    </row>
    <row r="230" spans="2:14" x14ac:dyDescent="0.25">
      <c r="B230" s="12">
        <v>1989</v>
      </c>
      <c r="C230" s="9">
        <v>9</v>
      </c>
      <c r="D230" s="10">
        <f t="shared" si="6"/>
        <v>32752</v>
      </c>
      <c r="E230" s="19">
        <v>-0.3</v>
      </c>
      <c r="F230" s="19">
        <v>-1.07</v>
      </c>
      <c r="G230" s="19">
        <v>-2.71</v>
      </c>
      <c r="H230" s="19">
        <v>-2.0099999999999998</v>
      </c>
      <c r="I230" s="19">
        <v>0.24</v>
      </c>
      <c r="J230" s="19">
        <v>1.05</v>
      </c>
      <c r="K230" s="19">
        <v>1.43</v>
      </c>
      <c r="L230" s="19">
        <v>1.07</v>
      </c>
      <c r="M230" s="19">
        <v>1.1200000000000001</v>
      </c>
      <c r="N230" s="64">
        <f t="shared" si="7"/>
        <v>32752</v>
      </c>
    </row>
    <row r="231" spans="2:14" x14ac:dyDescent="0.25">
      <c r="B231" s="12">
        <v>1989</v>
      </c>
      <c r="C231" s="9">
        <v>10</v>
      </c>
      <c r="D231" s="10">
        <f t="shared" si="6"/>
        <v>32782</v>
      </c>
      <c r="E231" s="19">
        <v>0.22</v>
      </c>
      <c r="F231" s="19">
        <v>0</v>
      </c>
      <c r="G231" s="19">
        <v>-0.64</v>
      </c>
      <c r="H231" s="19">
        <v>-2.7</v>
      </c>
      <c r="I231" s="19">
        <v>-0.17</v>
      </c>
      <c r="J231" s="19">
        <v>0.95</v>
      </c>
      <c r="K231" s="19">
        <v>1.46</v>
      </c>
      <c r="L231" s="19">
        <v>0.83</v>
      </c>
      <c r="M231" s="19">
        <v>1.21</v>
      </c>
      <c r="N231" s="64">
        <f t="shared" si="7"/>
        <v>32782</v>
      </c>
    </row>
    <row r="232" spans="2:14" x14ac:dyDescent="0.25">
      <c r="B232" s="12">
        <v>1989</v>
      </c>
      <c r="C232" s="9">
        <v>11</v>
      </c>
      <c r="D232" s="10">
        <f t="shared" si="6"/>
        <v>32813</v>
      </c>
      <c r="E232" s="19">
        <v>1.02</v>
      </c>
      <c r="F232" s="19">
        <v>0.78</v>
      </c>
      <c r="G232" s="19">
        <v>0.66</v>
      </c>
      <c r="H232" s="19">
        <v>-0.54</v>
      </c>
      <c r="I232" s="19">
        <v>0.03</v>
      </c>
      <c r="J232" s="19">
        <v>1.1399999999999999</v>
      </c>
      <c r="K232" s="19">
        <v>1.5</v>
      </c>
      <c r="L232" s="19">
        <v>0.92</v>
      </c>
      <c r="M232" s="19">
        <v>0.94</v>
      </c>
      <c r="N232" s="64">
        <f t="shared" si="7"/>
        <v>32813</v>
      </c>
    </row>
    <row r="233" spans="2:14" x14ac:dyDescent="0.25">
      <c r="B233" s="12">
        <v>1989</v>
      </c>
      <c r="C233" s="9">
        <v>12</v>
      </c>
      <c r="D233" s="10">
        <f t="shared" si="6"/>
        <v>32843</v>
      </c>
      <c r="E233" s="19">
        <v>-1.04</v>
      </c>
      <c r="F233" s="19">
        <v>-0.24</v>
      </c>
      <c r="G233" s="19">
        <v>-0.35</v>
      </c>
      <c r="H233" s="19">
        <v>-0.96</v>
      </c>
      <c r="I233" s="19">
        <v>-1.47</v>
      </c>
      <c r="J233" s="19">
        <v>0.7</v>
      </c>
      <c r="K233" s="19">
        <v>1.22</v>
      </c>
      <c r="L233" s="19">
        <v>0.78</v>
      </c>
      <c r="M233" s="19">
        <v>0.71</v>
      </c>
      <c r="N233" s="64">
        <f t="shared" si="7"/>
        <v>32843</v>
      </c>
    </row>
    <row r="234" spans="2:14" x14ac:dyDescent="0.25">
      <c r="B234" s="12">
        <v>1990</v>
      </c>
      <c r="C234" s="9">
        <v>1</v>
      </c>
      <c r="D234" s="10">
        <f t="shared" si="6"/>
        <v>32874</v>
      </c>
      <c r="E234" s="19">
        <v>-1.46</v>
      </c>
      <c r="F234" s="19">
        <v>-1.02</v>
      </c>
      <c r="G234" s="19">
        <v>-1.1200000000000001</v>
      </c>
      <c r="H234" s="19">
        <v>-1.3</v>
      </c>
      <c r="I234" s="19">
        <v>-2.2599999999999998</v>
      </c>
      <c r="J234" s="19">
        <v>0.34</v>
      </c>
      <c r="K234" s="19">
        <v>0.84</v>
      </c>
      <c r="L234" s="19">
        <v>0.49</v>
      </c>
      <c r="M234" s="19">
        <v>0.3</v>
      </c>
      <c r="N234" s="64">
        <f t="shared" si="7"/>
        <v>32874</v>
      </c>
    </row>
    <row r="235" spans="2:14" x14ac:dyDescent="0.25">
      <c r="B235" s="12">
        <v>1990</v>
      </c>
      <c r="C235" s="9">
        <v>2</v>
      </c>
      <c r="D235" s="10">
        <f t="shared" si="6"/>
        <v>32905</v>
      </c>
      <c r="E235" s="19">
        <v>0.83</v>
      </c>
      <c r="F235" s="19">
        <v>-1.03</v>
      </c>
      <c r="G235" s="19">
        <v>-0.61</v>
      </c>
      <c r="H235" s="19">
        <v>-0.69</v>
      </c>
      <c r="I235" s="19">
        <v>-1.29</v>
      </c>
      <c r="J235" s="19">
        <v>0.24</v>
      </c>
      <c r="K235" s="19">
        <v>1.1000000000000001</v>
      </c>
      <c r="L235" s="19">
        <v>0.7</v>
      </c>
      <c r="M235" s="19">
        <v>0.36</v>
      </c>
      <c r="N235" s="64">
        <f t="shared" si="7"/>
        <v>32905</v>
      </c>
    </row>
    <row r="236" spans="2:14" x14ac:dyDescent="0.25">
      <c r="B236" s="12">
        <v>1990</v>
      </c>
      <c r="C236" s="9">
        <v>3</v>
      </c>
      <c r="D236" s="10">
        <f t="shared" si="6"/>
        <v>32933</v>
      </c>
      <c r="E236" s="19">
        <v>-0.36</v>
      </c>
      <c r="F236" s="19">
        <v>-0.75</v>
      </c>
      <c r="G236" s="19">
        <v>-0.75</v>
      </c>
      <c r="H236" s="19">
        <v>-0.82</v>
      </c>
      <c r="I236" s="19">
        <v>-1.3</v>
      </c>
      <c r="J236" s="19">
        <v>-0.31</v>
      </c>
      <c r="K236" s="19">
        <v>0.37</v>
      </c>
      <c r="L236" s="19">
        <v>0.86</v>
      </c>
      <c r="M236" s="19">
        <v>0.43</v>
      </c>
      <c r="N236" s="64">
        <f t="shared" si="7"/>
        <v>32933</v>
      </c>
    </row>
    <row r="237" spans="2:14" x14ac:dyDescent="0.25">
      <c r="B237" s="12">
        <v>1990</v>
      </c>
      <c r="C237" s="9">
        <v>4</v>
      </c>
      <c r="D237" s="10">
        <f t="shared" si="6"/>
        <v>32964</v>
      </c>
      <c r="E237" s="19">
        <v>-1.95</v>
      </c>
      <c r="F237" s="19">
        <v>-0.33</v>
      </c>
      <c r="G237" s="19">
        <v>-1.05</v>
      </c>
      <c r="H237" s="19">
        <v>-1.1200000000000001</v>
      </c>
      <c r="I237" s="19">
        <v>-1.27</v>
      </c>
      <c r="J237" s="19">
        <v>-0.47</v>
      </c>
      <c r="K237" s="19">
        <v>0.28000000000000003</v>
      </c>
      <c r="L237" s="19">
        <v>0.86</v>
      </c>
      <c r="M237" s="19">
        <v>0.41</v>
      </c>
      <c r="N237" s="64">
        <f t="shared" si="7"/>
        <v>32964</v>
      </c>
    </row>
    <row r="238" spans="2:14" x14ac:dyDescent="0.25">
      <c r="B238" s="12">
        <v>1990</v>
      </c>
      <c r="C238" s="9">
        <v>5</v>
      </c>
      <c r="D238" s="10">
        <f t="shared" si="6"/>
        <v>32994</v>
      </c>
      <c r="E238" s="19">
        <v>-1.31</v>
      </c>
      <c r="F238" s="19">
        <v>-1.56</v>
      </c>
      <c r="G238" s="19">
        <v>-1.67</v>
      </c>
      <c r="H238" s="19">
        <v>-1.23</v>
      </c>
      <c r="I238" s="19">
        <v>-1.3</v>
      </c>
      <c r="J238" s="19">
        <v>-0.61</v>
      </c>
      <c r="K238" s="19">
        <v>0.21</v>
      </c>
      <c r="L238" s="19">
        <v>0.74</v>
      </c>
      <c r="M238" s="19">
        <v>0.4</v>
      </c>
      <c r="N238" s="64">
        <f t="shared" si="7"/>
        <v>32994</v>
      </c>
    </row>
    <row r="239" spans="2:14" x14ac:dyDescent="0.25">
      <c r="B239" s="12">
        <v>1990</v>
      </c>
      <c r="C239" s="9">
        <v>6</v>
      </c>
      <c r="D239" s="10">
        <f t="shared" si="6"/>
        <v>33025</v>
      </c>
      <c r="E239" s="19">
        <v>-0.41</v>
      </c>
      <c r="F239" s="19">
        <v>-3.13</v>
      </c>
      <c r="G239" s="19">
        <v>-1.4</v>
      </c>
      <c r="H239" s="19">
        <v>-1.26</v>
      </c>
      <c r="I239" s="19">
        <v>-1.31</v>
      </c>
      <c r="J239" s="19">
        <v>-0.6</v>
      </c>
      <c r="K239" s="19">
        <v>0.2</v>
      </c>
      <c r="L239" s="19">
        <v>0.72</v>
      </c>
      <c r="M239" s="19">
        <v>0.4</v>
      </c>
      <c r="N239" s="64">
        <f t="shared" si="7"/>
        <v>33025</v>
      </c>
    </row>
    <row r="240" spans="2:14" x14ac:dyDescent="0.25">
      <c r="B240" s="12">
        <v>1990</v>
      </c>
      <c r="C240" s="9">
        <v>7</v>
      </c>
      <c r="D240" s="10">
        <f t="shared" si="6"/>
        <v>33055</v>
      </c>
      <c r="E240" s="19">
        <v>0.12</v>
      </c>
      <c r="F240" s="19">
        <v>-2.1800000000000002</v>
      </c>
      <c r="G240" s="19">
        <v>-0.63</v>
      </c>
      <c r="H240" s="19">
        <v>-1.26</v>
      </c>
      <c r="I240" s="19">
        <v>-1.3</v>
      </c>
      <c r="J240" s="19">
        <v>-0.63</v>
      </c>
      <c r="K240" s="19">
        <v>0.2</v>
      </c>
      <c r="L240" s="19">
        <v>0.72</v>
      </c>
      <c r="M240" s="19">
        <v>0.4</v>
      </c>
      <c r="N240" s="64">
        <f t="shared" si="7"/>
        <v>33055</v>
      </c>
    </row>
    <row r="241" spans="2:14" x14ac:dyDescent="0.25">
      <c r="B241" s="12">
        <v>1990</v>
      </c>
      <c r="C241" s="9">
        <v>8</v>
      </c>
      <c r="D241" s="10">
        <f t="shared" si="6"/>
        <v>33086</v>
      </c>
      <c r="E241" s="19">
        <v>0.44</v>
      </c>
      <c r="F241" s="19">
        <v>-0.7</v>
      </c>
      <c r="G241" s="19">
        <v>-1.63</v>
      </c>
      <c r="H241" s="19">
        <v>-1.71</v>
      </c>
      <c r="I241" s="19">
        <v>-1.28</v>
      </c>
      <c r="J241" s="19">
        <v>-0.64</v>
      </c>
      <c r="K241" s="19">
        <v>0.21</v>
      </c>
      <c r="L241" s="19">
        <v>0.72</v>
      </c>
      <c r="M241" s="19">
        <v>0.41</v>
      </c>
      <c r="N241" s="64">
        <f t="shared" si="7"/>
        <v>33086</v>
      </c>
    </row>
    <row r="242" spans="2:14" x14ac:dyDescent="0.25">
      <c r="B242" s="12">
        <v>1990</v>
      </c>
      <c r="C242" s="9">
        <v>9</v>
      </c>
      <c r="D242" s="10">
        <f t="shared" si="6"/>
        <v>33117</v>
      </c>
      <c r="E242" s="19">
        <v>-0.3</v>
      </c>
      <c r="F242" s="19">
        <v>-0.83</v>
      </c>
      <c r="G242" s="19">
        <v>-3.11</v>
      </c>
      <c r="H242" s="19">
        <v>-1.5</v>
      </c>
      <c r="I242" s="19">
        <v>-1.34</v>
      </c>
      <c r="J242" s="19">
        <v>-0.66</v>
      </c>
      <c r="K242" s="19">
        <v>0.24</v>
      </c>
      <c r="L242" s="19">
        <v>0.73</v>
      </c>
      <c r="M242" s="19">
        <v>0.43</v>
      </c>
      <c r="N242" s="64">
        <f t="shared" si="7"/>
        <v>33117</v>
      </c>
    </row>
    <row r="243" spans="2:14" x14ac:dyDescent="0.25">
      <c r="B243" s="12">
        <v>1990</v>
      </c>
      <c r="C243" s="9">
        <v>10</v>
      </c>
      <c r="D243" s="10">
        <f t="shared" si="6"/>
        <v>33147</v>
      </c>
      <c r="E243" s="19">
        <v>-0.78</v>
      </c>
      <c r="F243" s="19">
        <v>-0.94</v>
      </c>
      <c r="G243" s="19">
        <v>-1.93</v>
      </c>
      <c r="H243" s="19">
        <v>-0.96</v>
      </c>
      <c r="I243" s="19">
        <v>-1.55</v>
      </c>
      <c r="J243" s="19">
        <v>-1.1000000000000001</v>
      </c>
      <c r="K243" s="19">
        <v>0.05</v>
      </c>
      <c r="L243" s="19">
        <v>0.67</v>
      </c>
      <c r="M243" s="19">
        <v>0.11</v>
      </c>
      <c r="N243" s="64">
        <f t="shared" si="7"/>
        <v>33147</v>
      </c>
    </row>
    <row r="244" spans="2:14" x14ac:dyDescent="0.25">
      <c r="B244" s="12">
        <v>1990</v>
      </c>
      <c r="C244" s="9">
        <v>11</v>
      </c>
      <c r="D244" s="10">
        <f t="shared" si="6"/>
        <v>33178</v>
      </c>
      <c r="E244" s="19">
        <v>-1.34</v>
      </c>
      <c r="F244" s="19">
        <v>-1.79</v>
      </c>
      <c r="G244" s="19">
        <v>-2.02</v>
      </c>
      <c r="H244" s="19">
        <v>-2.5</v>
      </c>
      <c r="I244" s="19">
        <v>-2.31</v>
      </c>
      <c r="J244" s="19">
        <v>-1.4</v>
      </c>
      <c r="K244" s="19">
        <v>-7.0000000000000007E-2</v>
      </c>
      <c r="L244" s="19">
        <v>0.42</v>
      </c>
      <c r="M244" s="19">
        <v>-0.1</v>
      </c>
      <c r="N244" s="64">
        <f t="shared" si="7"/>
        <v>33178</v>
      </c>
    </row>
    <row r="245" spans="2:14" x14ac:dyDescent="0.25">
      <c r="B245" s="12">
        <v>1990</v>
      </c>
      <c r="C245" s="9">
        <v>12</v>
      </c>
      <c r="D245" s="10">
        <f t="shared" si="6"/>
        <v>33208</v>
      </c>
      <c r="E245" s="19">
        <v>-0.59</v>
      </c>
      <c r="F245" s="19">
        <v>-1.71</v>
      </c>
      <c r="G245" s="19">
        <v>-1.8</v>
      </c>
      <c r="H245" s="19">
        <v>-2.4900000000000002</v>
      </c>
      <c r="I245" s="19">
        <v>-2.0299999999999998</v>
      </c>
      <c r="J245" s="19">
        <v>-2.58</v>
      </c>
      <c r="K245" s="19">
        <v>-0.48</v>
      </c>
      <c r="L245" s="19">
        <v>0.14000000000000001</v>
      </c>
      <c r="M245" s="19">
        <v>-0.17</v>
      </c>
      <c r="N245" s="64">
        <f t="shared" si="7"/>
        <v>33208</v>
      </c>
    </row>
    <row r="246" spans="2:14" x14ac:dyDescent="0.25">
      <c r="B246" s="12">
        <v>1991</v>
      </c>
      <c r="C246" s="9">
        <v>1</v>
      </c>
      <c r="D246" s="10">
        <f t="shared" si="6"/>
        <v>33239</v>
      </c>
      <c r="E246" s="19">
        <v>-0.09</v>
      </c>
      <c r="F246" s="19">
        <v>-1.17</v>
      </c>
      <c r="G246" s="19">
        <v>-1.53</v>
      </c>
      <c r="H246" s="19">
        <v>-1.77</v>
      </c>
      <c r="I246" s="19">
        <v>-1.46</v>
      </c>
      <c r="J246" s="19">
        <v>-2.6</v>
      </c>
      <c r="K246" s="19">
        <v>-0.52</v>
      </c>
      <c r="L246" s="19">
        <v>0.04</v>
      </c>
      <c r="M246" s="19">
        <v>-0.22</v>
      </c>
      <c r="N246" s="64">
        <f t="shared" si="7"/>
        <v>33239</v>
      </c>
    </row>
    <row r="247" spans="2:14" x14ac:dyDescent="0.25">
      <c r="B247" s="12">
        <v>1991</v>
      </c>
      <c r="C247" s="9">
        <v>2</v>
      </c>
      <c r="D247" s="10">
        <f t="shared" si="6"/>
        <v>33270</v>
      </c>
      <c r="E247" s="19">
        <v>-0.75</v>
      </c>
      <c r="F247" s="19">
        <v>-0.86</v>
      </c>
      <c r="G247" s="19">
        <v>-1.66</v>
      </c>
      <c r="H247" s="19">
        <v>-1.74</v>
      </c>
      <c r="I247" s="19">
        <v>-2.23</v>
      </c>
      <c r="J247" s="19">
        <v>-2.34</v>
      </c>
      <c r="K247" s="19">
        <v>-0.94</v>
      </c>
      <c r="L247" s="19">
        <v>0.01</v>
      </c>
      <c r="M247" s="19">
        <v>-0.25</v>
      </c>
      <c r="N247" s="64">
        <f t="shared" si="7"/>
        <v>33270</v>
      </c>
    </row>
    <row r="248" spans="2:14" x14ac:dyDescent="0.25">
      <c r="B248" s="12">
        <v>1991</v>
      </c>
      <c r="C248" s="9">
        <v>3</v>
      </c>
      <c r="D248" s="10">
        <f t="shared" si="6"/>
        <v>33298</v>
      </c>
      <c r="E248" s="19">
        <v>-0.39</v>
      </c>
      <c r="F248" s="19">
        <v>-0.85</v>
      </c>
      <c r="G248" s="19">
        <v>-1.78</v>
      </c>
      <c r="H248" s="19">
        <v>-1.83</v>
      </c>
      <c r="I248" s="19">
        <v>-2.39</v>
      </c>
      <c r="J248" s="19">
        <v>-2.42</v>
      </c>
      <c r="K248" s="19">
        <v>-1.52</v>
      </c>
      <c r="L248" s="19">
        <v>-0.73</v>
      </c>
      <c r="M248" s="19">
        <v>-0.13</v>
      </c>
      <c r="N248" s="64">
        <f t="shared" si="7"/>
        <v>33298</v>
      </c>
    </row>
    <row r="249" spans="2:14" x14ac:dyDescent="0.25">
      <c r="B249" s="12">
        <v>1991</v>
      </c>
      <c r="C249" s="9">
        <v>4</v>
      </c>
      <c r="D249" s="10">
        <f t="shared" si="6"/>
        <v>33329</v>
      </c>
      <c r="E249" s="19">
        <v>-0.2</v>
      </c>
      <c r="F249" s="19">
        <v>-1.03</v>
      </c>
      <c r="G249" s="19">
        <v>-1.59</v>
      </c>
      <c r="H249" s="19">
        <v>-1.89</v>
      </c>
      <c r="I249" s="19">
        <v>-2.0699999999999998</v>
      </c>
      <c r="J249" s="19">
        <v>-2.1800000000000002</v>
      </c>
      <c r="K249" s="19">
        <v>-1.55</v>
      </c>
      <c r="L249" s="19">
        <v>-0.74</v>
      </c>
      <c r="M249" s="19">
        <v>-0.06</v>
      </c>
      <c r="N249" s="64">
        <f t="shared" si="7"/>
        <v>33329</v>
      </c>
    </row>
    <row r="250" spans="2:14" x14ac:dyDescent="0.25">
      <c r="B250" s="12">
        <v>1991</v>
      </c>
      <c r="C250" s="9">
        <v>5</v>
      </c>
      <c r="D250" s="10">
        <f t="shared" si="6"/>
        <v>33359</v>
      </c>
      <c r="E250" s="19">
        <v>-0.69</v>
      </c>
      <c r="F250" s="19">
        <v>-0.77</v>
      </c>
      <c r="G250" s="19">
        <v>-1.21</v>
      </c>
      <c r="H250" s="19">
        <v>-1.94</v>
      </c>
      <c r="I250" s="19">
        <v>-2</v>
      </c>
      <c r="J250" s="19">
        <v>-2.2200000000000002</v>
      </c>
      <c r="K250" s="19">
        <v>-1.7</v>
      </c>
      <c r="L250" s="19">
        <v>-0.82</v>
      </c>
      <c r="M250" s="19">
        <v>-0.19</v>
      </c>
      <c r="N250" s="64">
        <f t="shared" si="7"/>
        <v>33359</v>
      </c>
    </row>
    <row r="251" spans="2:14" x14ac:dyDescent="0.25">
      <c r="B251" s="12">
        <v>1991</v>
      </c>
      <c r="C251" s="9">
        <v>6</v>
      </c>
      <c r="D251" s="10">
        <f t="shared" si="6"/>
        <v>33390</v>
      </c>
      <c r="E251" s="19">
        <v>-0.71</v>
      </c>
      <c r="F251" s="19">
        <v>-0.68</v>
      </c>
      <c r="G251" s="19">
        <v>-1.1100000000000001</v>
      </c>
      <c r="H251" s="19">
        <v>-1.99</v>
      </c>
      <c r="I251" s="19">
        <v>-2.0299999999999998</v>
      </c>
      <c r="J251" s="19">
        <v>-2.2200000000000002</v>
      </c>
      <c r="K251" s="19">
        <v>-1.69</v>
      </c>
      <c r="L251" s="19">
        <v>-0.83</v>
      </c>
      <c r="M251" s="19">
        <v>-0.21</v>
      </c>
      <c r="N251" s="64">
        <f t="shared" si="7"/>
        <v>33390</v>
      </c>
    </row>
    <row r="252" spans="2:14" x14ac:dyDescent="0.25">
      <c r="B252" s="12">
        <v>1991</v>
      </c>
      <c r="C252" s="9">
        <v>7</v>
      </c>
      <c r="D252" s="10">
        <f t="shared" si="6"/>
        <v>33420</v>
      </c>
      <c r="E252" s="19">
        <v>0.12</v>
      </c>
      <c r="F252" s="19">
        <v>-1.1599999999999999</v>
      </c>
      <c r="G252" s="19">
        <v>-1.24</v>
      </c>
      <c r="H252" s="19">
        <v>-1.76</v>
      </c>
      <c r="I252" s="19">
        <v>-2.0099999999999998</v>
      </c>
      <c r="J252" s="19">
        <v>-2.21</v>
      </c>
      <c r="K252" s="19">
        <v>-1.72</v>
      </c>
      <c r="L252" s="19">
        <v>-0.83</v>
      </c>
      <c r="M252" s="19">
        <v>-0.21</v>
      </c>
      <c r="N252" s="64">
        <f t="shared" si="7"/>
        <v>33420</v>
      </c>
    </row>
    <row r="253" spans="2:14" x14ac:dyDescent="0.25">
      <c r="B253" s="12">
        <v>1991</v>
      </c>
      <c r="C253" s="9">
        <v>8</v>
      </c>
      <c r="D253" s="10">
        <f t="shared" si="6"/>
        <v>33451</v>
      </c>
      <c r="E253" s="19">
        <v>0.3</v>
      </c>
      <c r="F253" s="19">
        <v>-1.31</v>
      </c>
      <c r="G253" s="19">
        <v>-0.91</v>
      </c>
      <c r="H253" s="19">
        <v>-1.27</v>
      </c>
      <c r="I253" s="19">
        <v>-2.0099999999999998</v>
      </c>
      <c r="J253" s="19">
        <v>-2.2000000000000002</v>
      </c>
      <c r="K253" s="19">
        <v>-1.74</v>
      </c>
      <c r="L253" s="19">
        <v>-0.83</v>
      </c>
      <c r="M253" s="19">
        <v>-0.21</v>
      </c>
      <c r="N253" s="64">
        <f t="shared" si="7"/>
        <v>33451</v>
      </c>
    </row>
    <row r="254" spans="2:14" x14ac:dyDescent="0.25">
      <c r="B254" s="12">
        <v>1991</v>
      </c>
      <c r="C254" s="9">
        <v>9</v>
      </c>
      <c r="D254" s="10">
        <f t="shared" si="6"/>
        <v>33482</v>
      </c>
      <c r="E254" s="19">
        <v>-0.3</v>
      </c>
      <c r="F254" s="19">
        <v>-1.07</v>
      </c>
      <c r="G254" s="19">
        <v>-0.9</v>
      </c>
      <c r="H254" s="19">
        <v>-1.22</v>
      </c>
      <c r="I254" s="19">
        <v>-2.1</v>
      </c>
      <c r="J254" s="19">
        <v>-2.2400000000000002</v>
      </c>
      <c r="K254" s="19">
        <v>-1.67</v>
      </c>
      <c r="L254" s="19">
        <v>-0.75</v>
      </c>
      <c r="M254" s="19">
        <v>-0.21</v>
      </c>
      <c r="N254" s="64">
        <f t="shared" si="7"/>
        <v>33482</v>
      </c>
    </row>
    <row r="255" spans="2:14" x14ac:dyDescent="0.25">
      <c r="B255" s="12">
        <v>1991</v>
      </c>
      <c r="C255" s="9">
        <v>10</v>
      </c>
      <c r="D255" s="10">
        <f t="shared" si="6"/>
        <v>33512</v>
      </c>
      <c r="E255" s="19">
        <v>0.57999999999999996</v>
      </c>
      <c r="F255" s="19">
        <v>0.36</v>
      </c>
      <c r="G255" s="19">
        <v>-0.25</v>
      </c>
      <c r="H255" s="19">
        <v>-1.04</v>
      </c>
      <c r="I255" s="19">
        <v>-1.72</v>
      </c>
      <c r="J255" s="19">
        <v>-2.1800000000000002</v>
      </c>
      <c r="K255" s="19">
        <v>-1.86</v>
      </c>
      <c r="L255" s="19">
        <v>-0.78</v>
      </c>
      <c r="M255" s="19">
        <v>-0.12</v>
      </c>
      <c r="N255" s="64">
        <f t="shared" si="7"/>
        <v>33512</v>
      </c>
    </row>
    <row r="256" spans="2:14" x14ac:dyDescent="0.25">
      <c r="B256" s="12">
        <v>1991</v>
      </c>
      <c r="C256" s="9">
        <v>11</v>
      </c>
      <c r="D256" s="10">
        <f t="shared" si="6"/>
        <v>33543</v>
      </c>
      <c r="E256" s="19">
        <v>-0.23</v>
      </c>
      <c r="F256" s="19">
        <v>-0.03</v>
      </c>
      <c r="G256" s="19">
        <v>-0.22</v>
      </c>
      <c r="H256" s="19">
        <v>-0.78</v>
      </c>
      <c r="I256" s="19">
        <v>-1.25</v>
      </c>
      <c r="J256" s="19">
        <v>-2.4</v>
      </c>
      <c r="K256" s="19">
        <v>-1.95</v>
      </c>
      <c r="L256" s="19">
        <v>-0.73</v>
      </c>
      <c r="M256" s="19">
        <v>-0.22</v>
      </c>
      <c r="N256" s="64">
        <f t="shared" si="7"/>
        <v>33543</v>
      </c>
    </row>
    <row r="257" spans="2:14" x14ac:dyDescent="0.25">
      <c r="B257" s="12">
        <v>1991</v>
      </c>
      <c r="C257" s="9">
        <v>12</v>
      </c>
      <c r="D257" s="10">
        <f t="shared" si="6"/>
        <v>33573</v>
      </c>
      <c r="E257" s="19">
        <v>2.04</v>
      </c>
      <c r="F257" s="19">
        <v>1.91</v>
      </c>
      <c r="G257" s="19">
        <v>1.82</v>
      </c>
      <c r="H257" s="19">
        <v>1.45</v>
      </c>
      <c r="I257" s="19">
        <v>0.55000000000000004</v>
      </c>
      <c r="J257" s="19">
        <v>-0.87</v>
      </c>
      <c r="K257" s="19">
        <v>-1.7</v>
      </c>
      <c r="L257" s="19">
        <v>-0.13</v>
      </c>
      <c r="M257" s="19">
        <v>0.42</v>
      </c>
      <c r="N257" s="64">
        <f t="shared" si="7"/>
        <v>33573</v>
      </c>
    </row>
    <row r="258" spans="2:14" x14ac:dyDescent="0.25">
      <c r="B258" s="12">
        <v>1992</v>
      </c>
      <c r="C258" s="9">
        <v>1</v>
      </c>
      <c r="D258" s="10">
        <f t="shared" si="6"/>
        <v>33604</v>
      </c>
      <c r="E258" s="19">
        <v>-1.75</v>
      </c>
      <c r="F258" s="19">
        <v>0.93</v>
      </c>
      <c r="G258" s="19">
        <v>0.94</v>
      </c>
      <c r="H258" s="19">
        <v>0.75</v>
      </c>
      <c r="I258" s="19">
        <v>0.11</v>
      </c>
      <c r="J258" s="19">
        <v>-0.89</v>
      </c>
      <c r="K258" s="19">
        <v>-2.09</v>
      </c>
      <c r="L258" s="19">
        <v>-0.47</v>
      </c>
      <c r="M258" s="19">
        <v>0.08</v>
      </c>
      <c r="N258" s="64">
        <f t="shared" si="7"/>
        <v>33604</v>
      </c>
    </row>
    <row r="259" spans="2:14" x14ac:dyDescent="0.25">
      <c r="B259" s="12">
        <v>1992</v>
      </c>
      <c r="C259" s="9">
        <v>2</v>
      </c>
      <c r="D259" s="10">
        <f t="shared" si="6"/>
        <v>33635</v>
      </c>
      <c r="E259" s="19">
        <v>1.0900000000000001</v>
      </c>
      <c r="F259" s="19">
        <v>1.3</v>
      </c>
      <c r="G259" s="19">
        <v>1.19</v>
      </c>
      <c r="H259" s="19">
        <v>1.1299999999999999</v>
      </c>
      <c r="I259" s="19">
        <v>0.67</v>
      </c>
      <c r="J259" s="19">
        <v>-0.84</v>
      </c>
      <c r="K259" s="19">
        <v>-1.53</v>
      </c>
      <c r="L259" s="19">
        <v>-0.51</v>
      </c>
      <c r="M259" s="19">
        <v>0.33</v>
      </c>
      <c r="N259" s="64">
        <f t="shared" si="7"/>
        <v>33635</v>
      </c>
    </row>
    <row r="260" spans="2:14" x14ac:dyDescent="0.25">
      <c r="B260" s="12">
        <v>1992</v>
      </c>
      <c r="C260" s="9">
        <v>3</v>
      </c>
      <c r="D260" s="10">
        <f t="shared" ref="D260:D323" si="8">DATE(B260,C260,1)</f>
        <v>33664</v>
      </c>
      <c r="E260" s="19">
        <v>-0.1</v>
      </c>
      <c r="F260" s="19">
        <v>-0.54</v>
      </c>
      <c r="G260" s="19">
        <v>1.1100000000000001</v>
      </c>
      <c r="H260" s="19">
        <v>1.04</v>
      </c>
      <c r="I260" s="19">
        <v>0.82</v>
      </c>
      <c r="J260" s="19">
        <v>-0.78</v>
      </c>
      <c r="K260" s="19">
        <v>-1.44</v>
      </c>
      <c r="L260" s="19">
        <v>-0.93</v>
      </c>
      <c r="M260" s="19">
        <v>-0.28000000000000003</v>
      </c>
      <c r="N260" s="64">
        <f t="shared" ref="N260:N323" si="9">D260</f>
        <v>33664</v>
      </c>
    </row>
    <row r="261" spans="2:14" x14ac:dyDescent="0.25">
      <c r="B261" s="12">
        <v>1992</v>
      </c>
      <c r="C261" s="9">
        <v>4</v>
      </c>
      <c r="D261" s="10">
        <f t="shared" si="8"/>
        <v>33695</v>
      </c>
      <c r="E261" s="19">
        <v>-0.25</v>
      </c>
      <c r="F261" s="19">
        <v>0.36</v>
      </c>
      <c r="G261" s="19">
        <v>0.93</v>
      </c>
      <c r="H261" s="19">
        <v>0.98</v>
      </c>
      <c r="I261" s="19">
        <v>0.82</v>
      </c>
      <c r="J261" s="19">
        <v>-0.62</v>
      </c>
      <c r="K261" s="19">
        <v>-1.3</v>
      </c>
      <c r="L261" s="19">
        <v>-1</v>
      </c>
      <c r="M261" s="19">
        <v>-0.28000000000000003</v>
      </c>
      <c r="N261" s="64">
        <f t="shared" si="9"/>
        <v>33695</v>
      </c>
    </row>
    <row r="262" spans="2:14" x14ac:dyDescent="0.25">
      <c r="B262" s="12">
        <v>1992</v>
      </c>
      <c r="C262" s="9">
        <v>5</v>
      </c>
      <c r="D262" s="10">
        <f t="shared" si="8"/>
        <v>33725</v>
      </c>
      <c r="E262" s="19">
        <v>1.0900000000000001</v>
      </c>
      <c r="F262" s="19">
        <v>-0.01</v>
      </c>
      <c r="G262" s="19">
        <v>1.1299999999999999</v>
      </c>
      <c r="H262" s="19">
        <v>1.07</v>
      </c>
      <c r="I262" s="19">
        <v>1.01</v>
      </c>
      <c r="J262" s="19">
        <v>-0.45</v>
      </c>
      <c r="K262" s="19">
        <v>-1.2</v>
      </c>
      <c r="L262" s="19">
        <v>-0.98</v>
      </c>
      <c r="M262" s="19">
        <v>-0.22</v>
      </c>
      <c r="N262" s="64">
        <f t="shared" si="9"/>
        <v>33725</v>
      </c>
    </row>
    <row r="263" spans="2:14" x14ac:dyDescent="0.25">
      <c r="B263" s="12">
        <v>1992</v>
      </c>
      <c r="C263" s="9">
        <v>6</v>
      </c>
      <c r="D263" s="10">
        <f t="shared" si="8"/>
        <v>33756</v>
      </c>
      <c r="E263" s="19">
        <v>0.33</v>
      </c>
      <c r="F263" s="19">
        <v>0.33</v>
      </c>
      <c r="G263" s="19">
        <v>-0.43</v>
      </c>
      <c r="H263" s="19">
        <v>1.1100000000000001</v>
      </c>
      <c r="I263" s="19">
        <v>1.05</v>
      </c>
      <c r="J263" s="19">
        <v>-0.43</v>
      </c>
      <c r="K263" s="19">
        <v>-1.17</v>
      </c>
      <c r="L263" s="19">
        <v>-0.95</v>
      </c>
      <c r="M263" s="19">
        <v>-0.21</v>
      </c>
      <c r="N263" s="64">
        <f t="shared" si="9"/>
        <v>33756</v>
      </c>
    </row>
    <row r="264" spans="2:14" x14ac:dyDescent="0.25">
      <c r="B264" s="12">
        <v>1992</v>
      </c>
      <c r="C264" s="9">
        <v>7</v>
      </c>
      <c r="D264" s="10">
        <f t="shared" si="8"/>
        <v>33786</v>
      </c>
      <c r="E264" s="19">
        <v>1.1599999999999999</v>
      </c>
      <c r="F264" s="19">
        <v>1.05</v>
      </c>
      <c r="G264" s="19">
        <v>0.56000000000000005</v>
      </c>
      <c r="H264" s="19">
        <v>1.05</v>
      </c>
      <c r="I264" s="19">
        <v>1.08</v>
      </c>
      <c r="J264" s="19">
        <v>-0.4</v>
      </c>
      <c r="K264" s="19">
        <v>-1.1399999999999999</v>
      </c>
      <c r="L264" s="19">
        <v>-0.95</v>
      </c>
      <c r="M264" s="19">
        <v>-0.19</v>
      </c>
      <c r="N264" s="64">
        <f t="shared" si="9"/>
        <v>33786</v>
      </c>
    </row>
    <row r="265" spans="2:14" x14ac:dyDescent="0.25">
      <c r="B265" s="12">
        <v>1992</v>
      </c>
      <c r="C265" s="9">
        <v>8</v>
      </c>
      <c r="D265" s="10">
        <f t="shared" si="8"/>
        <v>33817</v>
      </c>
      <c r="E265" s="19">
        <v>0.3</v>
      </c>
      <c r="F265" s="19">
        <v>0.48</v>
      </c>
      <c r="G265" s="19">
        <v>0.02</v>
      </c>
      <c r="H265" s="19">
        <v>1.1299999999999999</v>
      </c>
      <c r="I265" s="19">
        <v>1.07</v>
      </c>
      <c r="J265" s="19">
        <v>-0.4</v>
      </c>
      <c r="K265" s="19">
        <v>-1.1399999999999999</v>
      </c>
      <c r="L265" s="19">
        <v>-0.97</v>
      </c>
      <c r="M265" s="19">
        <v>-0.19</v>
      </c>
      <c r="N265" s="64">
        <f t="shared" si="9"/>
        <v>33817</v>
      </c>
    </row>
    <row r="266" spans="2:14" x14ac:dyDescent="0.25">
      <c r="B266" s="12">
        <v>1992</v>
      </c>
      <c r="C266" s="9">
        <v>9</v>
      </c>
      <c r="D266" s="10">
        <f t="shared" si="8"/>
        <v>33848</v>
      </c>
      <c r="E266" s="19">
        <v>-0.3</v>
      </c>
      <c r="F266" s="19">
        <v>-0.05</v>
      </c>
      <c r="G266" s="19">
        <v>0.25</v>
      </c>
      <c r="H266" s="19">
        <v>-0.47</v>
      </c>
      <c r="I266" s="19">
        <v>1.1000000000000001</v>
      </c>
      <c r="J266" s="19">
        <v>-0.4</v>
      </c>
      <c r="K266" s="19">
        <v>-1.08</v>
      </c>
      <c r="L266" s="19">
        <v>-0.9</v>
      </c>
      <c r="M266" s="19">
        <v>-0.16</v>
      </c>
      <c r="N266" s="64">
        <f t="shared" si="9"/>
        <v>33848</v>
      </c>
    </row>
    <row r="267" spans="2:14" x14ac:dyDescent="0.25">
      <c r="B267" s="12">
        <v>1992</v>
      </c>
      <c r="C267" s="9">
        <v>10</v>
      </c>
      <c r="D267" s="10">
        <f t="shared" si="8"/>
        <v>33878</v>
      </c>
      <c r="E267" s="19">
        <v>-1.99</v>
      </c>
      <c r="F267" s="19">
        <v>-1.98</v>
      </c>
      <c r="G267" s="19">
        <v>-0.46</v>
      </c>
      <c r="H267" s="19">
        <v>0.06</v>
      </c>
      <c r="I267" s="19">
        <v>0.77</v>
      </c>
      <c r="J267" s="19">
        <v>-0.48</v>
      </c>
      <c r="K267" s="19">
        <v>-1.23</v>
      </c>
      <c r="L267" s="19">
        <v>-1.26</v>
      </c>
      <c r="M267" s="19">
        <v>-0.39</v>
      </c>
      <c r="N267" s="64">
        <f t="shared" si="9"/>
        <v>33878</v>
      </c>
    </row>
    <row r="268" spans="2:14" x14ac:dyDescent="0.25">
      <c r="B268" s="12">
        <v>1992</v>
      </c>
      <c r="C268" s="9">
        <v>11</v>
      </c>
      <c r="D268" s="10">
        <f t="shared" si="8"/>
        <v>33909</v>
      </c>
      <c r="E268" s="19">
        <v>0.95</v>
      </c>
      <c r="F268" s="19">
        <v>0.15</v>
      </c>
      <c r="G268" s="19">
        <v>0.16</v>
      </c>
      <c r="H268" s="19">
        <v>-0.01</v>
      </c>
      <c r="I268" s="19">
        <v>1.05</v>
      </c>
      <c r="J268" s="19">
        <v>0</v>
      </c>
      <c r="K268" s="19">
        <v>-1.19</v>
      </c>
      <c r="L268" s="19">
        <v>-1.1100000000000001</v>
      </c>
      <c r="M268" s="19">
        <v>-0.15</v>
      </c>
      <c r="N268" s="64">
        <f t="shared" si="9"/>
        <v>33909</v>
      </c>
    </row>
    <row r="269" spans="2:14" x14ac:dyDescent="0.25">
      <c r="B269" s="12">
        <v>1992</v>
      </c>
      <c r="C269" s="9">
        <v>12</v>
      </c>
      <c r="D269" s="10">
        <f t="shared" si="8"/>
        <v>33939</v>
      </c>
      <c r="E269" s="19">
        <v>0.95</v>
      </c>
      <c r="F269" s="19">
        <v>0.85</v>
      </c>
      <c r="G269" s="19">
        <v>0.81</v>
      </c>
      <c r="H269" s="19">
        <v>0.76</v>
      </c>
      <c r="I269" s="19">
        <v>0.18</v>
      </c>
      <c r="J269" s="19">
        <v>0.52</v>
      </c>
      <c r="K269" s="19">
        <v>-0.66</v>
      </c>
      <c r="L269" s="19">
        <v>-1.4</v>
      </c>
      <c r="M269" s="19">
        <v>-0.05</v>
      </c>
      <c r="N269" s="64">
        <f t="shared" si="9"/>
        <v>33939</v>
      </c>
    </row>
    <row r="270" spans="2:14" x14ac:dyDescent="0.25">
      <c r="B270" s="12">
        <v>1993</v>
      </c>
      <c r="C270" s="9">
        <v>1</v>
      </c>
      <c r="D270" s="10">
        <f t="shared" si="8"/>
        <v>33970</v>
      </c>
      <c r="E270" s="19">
        <v>-0.08</v>
      </c>
      <c r="F270" s="19">
        <v>0.88</v>
      </c>
      <c r="G270" s="19">
        <v>0.5</v>
      </c>
      <c r="H270" s="19">
        <v>0.65</v>
      </c>
      <c r="I270" s="19">
        <v>0.61</v>
      </c>
      <c r="J270" s="19">
        <v>0.48</v>
      </c>
      <c r="K270" s="19">
        <v>-0.39</v>
      </c>
      <c r="L270" s="19">
        <v>-1.53</v>
      </c>
      <c r="M270" s="19">
        <v>-0.11</v>
      </c>
      <c r="N270" s="64">
        <f t="shared" si="9"/>
        <v>33970</v>
      </c>
    </row>
    <row r="271" spans="2:14" x14ac:dyDescent="0.25">
      <c r="B271" s="12">
        <v>1993</v>
      </c>
      <c r="C271" s="9">
        <v>2</v>
      </c>
      <c r="D271" s="10">
        <f t="shared" si="8"/>
        <v>34001</v>
      </c>
      <c r="E271" s="19">
        <v>-0.85</v>
      </c>
      <c r="F271" s="19">
        <v>0.22</v>
      </c>
      <c r="G271" s="19">
        <v>0.17</v>
      </c>
      <c r="H271" s="19">
        <v>0.19</v>
      </c>
      <c r="I271" s="19">
        <v>0.08</v>
      </c>
      <c r="J271" s="19">
        <v>0.46</v>
      </c>
      <c r="K271" s="19">
        <v>-0.72</v>
      </c>
      <c r="L271" s="19">
        <v>-1.36</v>
      </c>
      <c r="M271" s="19">
        <v>-0.44</v>
      </c>
      <c r="N271" s="64">
        <f t="shared" si="9"/>
        <v>34001</v>
      </c>
    </row>
    <row r="272" spans="2:14" x14ac:dyDescent="0.25">
      <c r="B272" s="12">
        <v>1993</v>
      </c>
      <c r="C272" s="9">
        <v>3</v>
      </c>
      <c r="D272" s="10">
        <f t="shared" si="8"/>
        <v>34029</v>
      </c>
      <c r="E272" s="19">
        <v>0.53</v>
      </c>
      <c r="F272" s="19">
        <v>-0.33</v>
      </c>
      <c r="G272" s="19">
        <v>0.36</v>
      </c>
      <c r="H272" s="19">
        <v>0.33</v>
      </c>
      <c r="I272" s="19">
        <v>0.35</v>
      </c>
      <c r="J272" s="19">
        <v>0.75</v>
      </c>
      <c r="K272" s="19">
        <v>-0.5</v>
      </c>
      <c r="L272" s="19">
        <v>-1.1399999999999999</v>
      </c>
      <c r="M272" s="19">
        <v>-0.71</v>
      </c>
      <c r="N272" s="64">
        <f t="shared" si="9"/>
        <v>34029</v>
      </c>
    </row>
    <row r="273" spans="2:14" x14ac:dyDescent="0.25">
      <c r="B273" s="12">
        <v>1993</v>
      </c>
      <c r="C273" s="9">
        <v>4</v>
      </c>
      <c r="D273" s="10">
        <f t="shared" si="8"/>
        <v>34060</v>
      </c>
      <c r="E273" s="19">
        <v>-0.81</v>
      </c>
      <c r="F273" s="19">
        <v>-0.54</v>
      </c>
      <c r="G273" s="19">
        <v>0.44</v>
      </c>
      <c r="H273" s="19">
        <v>0.13</v>
      </c>
      <c r="I273" s="19">
        <v>0.28000000000000003</v>
      </c>
      <c r="J273" s="19">
        <v>0.7</v>
      </c>
      <c r="K273" s="19">
        <v>-0.43</v>
      </c>
      <c r="L273" s="19">
        <v>-1.1100000000000001</v>
      </c>
      <c r="M273" s="19">
        <v>-0.82</v>
      </c>
      <c r="N273" s="64">
        <f t="shared" si="9"/>
        <v>34060</v>
      </c>
    </row>
    <row r="274" spans="2:14" x14ac:dyDescent="0.25">
      <c r="B274" s="12">
        <v>1993</v>
      </c>
      <c r="C274" s="9">
        <v>5</v>
      </c>
      <c r="D274" s="10">
        <f t="shared" si="8"/>
        <v>34090</v>
      </c>
      <c r="E274" s="19">
        <v>0.52</v>
      </c>
      <c r="F274" s="19">
        <v>0.13</v>
      </c>
      <c r="G274" s="19">
        <v>0.19</v>
      </c>
      <c r="H274" s="19">
        <v>0.17</v>
      </c>
      <c r="I274" s="19">
        <v>0.19</v>
      </c>
      <c r="J274" s="19">
        <v>0.79</v>
      </c>
      <c r="K274" s="19">
        <v>-0.35</v>
      </c>
      <c r="L274" s="19">
        <v>-1.07</v>
      </c>
      <c r="M274" s="19">
        <v>-0.85</v>
      </c>
      <c r="N274" s="64">
        <f t="shared" si="9"/>
        <v>34090</v>
      </c>
    </row>
    <row r="275" spans="2:14" x14ac:dyDescent="0.25">
      <c r="B275" s="12">
        <v>1993</v>
      </c>
      <c r="C275" s="9">
        <v>6</v>
      </c>
      <c r="D275" s="10">
        <f t="shared" si="8"/>
        <v>34121</v>
      </c>
      <c r="E275" s="19">
        <v>-0.71</v>
      </c>
      <c r="F275" s="19">
        <v>-0.48</v>
      </c>
      <c r="G275" s="19">
        <v>-0.56000000000000005</v>
      </c>
      <c r="H275" s="19">
        <v>0.16</v>
      </c>
      <c r="I275" s="19">
        <v>0.14000000000000001</v>
      </c>
      <c r="J275" s="19">
        <v>0.78</v>
      </c>
      <c r="K275" s="19">
        <v>-0.35</v>
      </c>
      <c r="L275" s="19">
        <v>-1.07</v>
      </c>
      <c r="M275" s="19">
        <v>-0.85</v>
      </c>
      <c r="N275" s="64">
        <f t="shared" si="9"/>
        <v>34121</v>
      </c>
    </row>
    <row r="276" spans="2:14" x14ac:dyDescent="0.25">
      <c r="B276" s="12">
        <v>1993</v>
      </c>
      <c r="C276" s="9">
        <v>7</v>
      </c>
      <c r="D276" s="10">
        <f t="shared" si="8"/>
        <v>34151</v>
      </c>
      <c r="E276" s="19">
        <v>0.12</v>
      </c>
      <c r="F276" s="19">
        <v>0.14000000000000001</v>
      </c>
      <c r="G276" s="19">
        <v>-0.52</v>
      </c>
      <c r="H276" s="19">
        <v>0.41</v>
      </c>
      <c r="I276" s="19">
        <v>0.11</v>
      </c>
      <c r="J276" s="19">
        <v>0.78</v>
      </c>
      <c r="K276" s="19">
        <v>-0.35</v>
      </c>
      <c r="L276" s="19">
        <v>-1.07</v>
      </c>
      <c r="M276" s="19">
        <v>-0.87</v>
      </c>
      <c r="N276" s="64">
        <f t="shared" si="9"/>
        <v>34151</v>
      </c>
    </row>
    <row r="277" spans="2:14" x14ac:dyDescent="0.25">
      <c r="B277" s="12">
        <v>1993</v>
      </c>
      <c r="C277" s="9">
        <v>8</v>
      </c>
      <c r="D277" s="10">
        <f t="shared" si="8"/>
        <v>34182</v>
      </c>
      <c r="E277" s="19">
        <v>0.3</v>
      </c>
      <c r="F277" s="19">
        <v>-1.31</v>
      </c>
      <c r="G277" s="19">
        <v>-0.01</v>
      </c>
      <c r="H277" s="19">
        <v>0.12</v>
      </c>
      <c r="I277" s="19">
        <v>0.11</v>
      </c>
      <c r="J277" s="19">
        <v>0.78</v>
      </c>
      <c r="K277" s="19">
        <v>-0.35</v>
      </c>
      <c r="L277" s="19">
        <v>-1.06</v>
      </c>
      <c r="M277" s="19">
        <v>-0.89</v>
      </c>
      <c r="N277" s="64">
        <f t="shared" si="9"/>
        <v>34182</v>
      </c>
    </row>
    <row r="278" spans="2:14" x14ac:dyDescent="0.25">
      <c r="B278" s="12">
        <v>1993</v>
      </c>
      <c r="C278" s="9">
        <v>9</v>
      </c>
      <c r="D278" s="10">
        <f t="shared" si="8"/>
        <v>34213</v>
      </c>
      <c r="E278" s="19">
        <v>-0.3</v>
      </c>
      <c r="F278" s="19">
        <v>-1.07</v>
      </c>
      <c r="G278" s="19">
        <v>-0.7</v>
      </c>
      <c r="H278" s="19">
        <v>-0.66</v>
      </c>
      <c r="I278" s="19">
        <v>0.1</v>
      </c>
      <c r="J278" s="19">
        <v>0.8</v>
      </c>
      <c r="K278" s="19">
        <v>-0.3</v>
      </c>
      <c r="L278" s="19">
        <v>-0.98</v>
      </c>
      <c r="M278" s="19">
        <v>-0.88</v>
      </c>
      <c r="N278" s="64">
        <f t="shared" si="9"/>
        <v>34213</v>
      </c>
    </row>
    <row r="279" spans="2:14" x14ac:dyDescent="0.25">
      <c r="B279" s="12">
        <v>1993</v>
      </c>
      <c r="C279" s="9">
        <v>10</v>
      </c>
      <c r="D279" s="10">
        <f t="shared" si="8"/>
        <v>34243</v>
      </c>
      <c r="E279" s="19">
        <v>-0.92</v>
      </c>
      <c r="F279" s="19">
        <v>-1.1399999999999999</v>
      </c>
      <c r="G279" s="19">
        <v>-0.94</v>
      </c>
      <c r="H279" s="19">
        <v>-0.9</v>
      </c>
      <c r="I279" s="19">
        <v>0.17</v>
      </c>
      <c r="J279" s="19">
        <v>0.63</v>
      </c>
      <c r="K279" s="19">
        <v>-0.31</v>
      </c>
      <c r="L279" s="19">
        <v>-1.07</v>
      </c>
      <c r="M279" s="19">
        <v>-1.19</v>
      </c>
      <c r="N279" s="64">
        <f t="shared" si="9"/>
        <v>34243</v>
      </c>
    </row>
    <row r="280" spans="2:14" x14ac:dyDescent="0.25">
      <c r="B280" s="12">
        <v>1993</v>
      </c>
      <c r="C280" s="9">
        <v>11</v>
      </c>
      <c r="D280" s="10">
        <f t="shared" si="8"/>
        <v>34274</v>
      </c>
      <c r="E280" s="19">
        <v>-0.26</v>
      </c>
      <c r="F280" s="19">
        <v>-0.84</v>
      </c>
      <c r="G280" s="19">
        <v>-1.1000000000000001</v>
      </c>
      <c r="H280" s="19">
        <v>-0.62</v>
      </c>
      <c r="I280" s="19">
        <v>-0.23</v>
      </c>
      <c r="J280" s="19">
        <v>0.57999999999999996</v>
      </c>
      <c r="K280" s="19">
        <v>-0.16</v>
      </c>
      <c r="L280" s="19">
        <v>-1.26</v>
      </c>
      <c r="M280" s="19">
        <v>-1.3</v>
      </c>
      <c r="N280" s="64">
        <f t="shared" si="9"/>
        <v>34274</v>
      </c>
    </row>
    <row r="281" spans="2:14" x14ac:dyDescent="0.25">
      <c r="B281" s="12">
        <v>1993</v>
      </c>
      <c r="C281" s="9">
        <v>12</v>
      </c>
      <c r="D281" s="10">
        <f t="shared" si="8"/>
        <v>34304</v>
      </c>
      <c r="E281" s="19">
        <v>-1.59</v>
      </c>
      <c r="F281" s="19">
        <v>-1.92</v>
      </c>
      <c r="G281" s="19">
        <v>-2.04</v>
      </c>
      <c r="H281" s="19">
        <v>-2.06</v>
      </c>
      <c r="I281" s="19">
        <v>-1.49</v>
      </c>
      <c r="J281" s="19">
        <v>-0.89</v>
      </c>
      <c r="K281" s="19">
        <v>-0.4</v>
      </c>
      <c r="L281" s="19">
        <v>-1.41</v>
      </c>
      <c r="M281" s="19">
        <v>-2.16</v>
      </c>
      <c r="N281" s="64">
        <f t="shared" si="9"/>
        <v>34304</v>
      </c>
    </row>
    <row r="282" spans="2:14" x14ac:dyDescent="0.25">
      <c r="B282" s="12">
        <v>1994</v>
      </c>
      <c r="C282" s="9">
        <v>1</v>
      </c>
      <c r="D282" s="10">
        <f t="shared" si="8"/>
        <v>34335</v>
      </c>
      <c r="E282" s="19">
        <v>0.81</v>
      </c>
      <c r="F282" s="19">
        <v>-0.53</v>
      </c>
      <c r="G282" s="19">
        <v>-0.91</v>
      </c>
      <c r="H282" s="19">
        <v>-0.9</v>
      </c>
      <c r="I282" s="19">
        <v>-0.97</v>
      </c>
      <c r="J282" s="19">
        <v>-0.21</v>
      </c>
      <c r="K282" s="19">
        <v>-0.14000000000000001</v>
      </c>
      <c r="L282" s="19">
        <v>-0.94</v>
      </c>
      <c r="M282" s="19">
        <v>-1.93</v>
      </c>
      <c r="N282" s="64">
        <f t="shared" si="9"/>
        <v>34335</v>
      </c>
    </row>
    <row r="283" spans="2:14" x14ac:dyDescent="0.25">
      <c r="B283" s="12">
        <v>1994</v>
      </c>
      <c r="C283" s="9">
        <v>2</v>
      </c>
      <c r="D283" s="10">
        <f t="shared" si="8"/>
        <v>34366</v>
      </c>
      <c r="E283" s="19">
        <v>0.24</v>
      </c>
      <c r="F283" s="19">
        <v>-0.26</v>
      </c>
      <c r="G283" s="19">
        <v>-0.71</v>
      </c>
      <c r="H283" s="19">
        <v>-0.8</v>
      </c>
      <c r="I283" s="19">
        <v>-0.7</v>
      </c>
      <c r="J283" s="19">
        <v>-0.43</v>
      </c>
      <c r="K283" s="19">
        <v>0</v>
      </c>
      <c r="L283" s="19">
        <v>-1.07</v>
      </c>
      <c r="M283" s="19">
        <v>-1.6</v>
      </c>
      <c r="N283" s="64">
        <f t="shared" si="9"/>
        <v>34366</v>
      </c>
    </row>
    <row r="284" spans="2:14" x14ac:dyDescent="0.25">
      <c r="B284" s="12">
        <v>1994</v>
      </c>
      <c r="C284" s="9">
        <v>3</v>
      </c>
      <c r="D284" s="10">
        <f t="shared" si="8"/>
        <v>34394</v>
      </c>
      <c r="E284" s="19">
        <v>-0.39</v>
      </c>
      <c r="F284" s="19">
        <v>0.31</v>
      </c>
      <c r="G284" s="19">
        <v>-0.86</v>
      </c>
      <c r="H284" s="19">
        <v>-0.93</v>
      </c>
      <c r="I284" s="19">
        <v>-1.1100000000000001</v>
      </c>
      <c r="J284" s="19">
        <v>-0.47</v>
      </c>
      <c r="K284" s="19">
        <v>0.04</v>
      </c>
      <c r="L284" s="19">
        <v>-1.06</v>
      </c>
      <c r="M284" s="19">
        <v>-1.61</v>
      </c>
      <c r="N284" s="64">
        <f t="shared" si="9"/>
        <v>34394</v>
      </c>
    </row>
    <row r="285" spans="2:14" x14ac:dyDescent="0.25">
      <c r="B285" s="12">
        <v>1994</v>
      </c>
      <c r="C285" s="9">
        <v>4</v>
      </c>
      <c r="D285" s="10">
        <f t="shared" si="8"/>
        <v>34425</v>
      </c>
      <c r="E285" s="19">
        <v>-0.56000000000000005</v>
      </c>
      <c r="F285" s="19">
        <v>-0.51</v>
      </c>
      <c r="G285" s="19">
        <v>-0.77</v>
      </c>
      <c r="H285" s="19">
        <v>-1.06</v>
      </c>
      <c r="I285" s="19">
        <v>-1.05</v>
      </c>
      <c r="J285" s="19">
        <v>-0.48</v>
      </c>
      <c r="K285" s="19">
        <v>0.02</v>
      </c>
      <c r="L285" s="19">
        <v>-1.01</v>
      </c>
      <c r="M285" s="19">
        <v>-1.6</v>
      </c>
      <c r="N285" s="64">
        <f t="shared" si="9"/>
        <v>34425</v>
      </c>
    </row>
    <row r="286" spans="2:14" x14ac:dyDescent="0.25">
      <c r="B286" s="12">
        <v>1994</v>
      </c>
      <c r="C286" s="9">
        <v>5</v>
      </c>
      <c r="D286" s="10">
        <f t="shared" si="8"/>
        <v>34455</v>
      </c>
      <c r="E286" s="19">
        <v>-0.48</v>
      </c>
      <c r="F286" s="19">
        <v>-0.9</v>
      </c>
      <c r="G286" s="19">
        <v>-0.69</v>
      </c>
      <c r="H286" s="19">
        <v>-1.1000000000000001</v>
      </c>
      <c r="I286" s="19">
        <v>-1.18</v>
      </c>
      <c r="J286" s="19">
        <v>-0.64</v>
      </c>
      <c r="K286" s="19">
        <v>0.02</v>
      </c>
      <c r="L286" s="19">
        <v>-1.01</v>
      </c>
      <c r="M286" s="19">
        <v>-1.64</v>
      </c>
      <c r="N286" s="64">
        <f t="shared" si="9"/>
        <v>34455</v>
      </c>
    </row>
    <row r="287" spans="2:14" x14ac:dyDescent="0.25">
      <c r="B287" s="12">
        <v>1994</v>
      </c>
      <c r="C287" s="9">
        <v>6</v>
      </c>
      <c r="D287" s="10">
        <f t="shared" si="8"/>
        <v>34486</v>
      </c>
      <c r="E287" s="19">
        <v>-0.18</v>
      </c>
      <c r="F287" s="19">
        <v>-0.81</v>
      </c>
      <c r="G287" s="19">
        <v>-0.03</v>
      </c>
      <c r="H287" s="19">
        <v>-1.1200000000000001</v>
      </c>
      <c r="I287" s="19">
        <v>-1.17</v>
      </c>
      <c r="J287" s="19">
        <v>-0.66</v>
      </c>
      <c r="K287" s="19">
        <v>0.03</v>
      </c>
      <c r="L287" s="19">
        <v>-1</v>
      </c>
      <c r="M287" s="19">
        <v>-1.63</v>
      </c>
      <c r="N287" s="64">
        <f t="shared" si="9"/>
        <v>34486</v>
      </c>
    </row>
    <row r="288" spans="2:14" x14ac:dyDescent="0.25">
      <c r="B288" s="12">
        <v>1994</v>
      </c>
      <c r="C288" s="9">
        <v>7</v>
      </c>
      <c r="D288" s="10">
        <f t="shared" si="8"/>
        <v>34516</v>
      </c>
      <c r="E288" s="19">
        <v>0.28000000000000003</v>
      </c>
      <c r="F288" s="19">
        <v>-0.6</v>
      </c>
      <c r="G288" s="19">
        <v>-0.66</v>
      </c>
      <c r="H288" s="19">
        <v>-0.89</v>
      </c>
      <c r="I288" s="19">
        <v>-1.1499999999999999</v>
      </c>
      <c r="J288" s="19">
        <v>-0.68</v>
      </c>
      <c r="K288" s="19">
        <v>0.04</v>
      </c>
      <c r="L288" s="19">
        <v>-0.99</v>
      </c>
      <c r="M288" s="19">
        <v>-1.62</v>
      </c>
      <c r="N288" s="64">
        <f t="shared" si="9"/>
        <v>34516</v>
      </c>
    </row>
    <row r="289" spans="2:14" x14ac:dyDescent="0.25">
      <c r="B289" s="12">
        <v>1994</v>
      </c>
      <c r="C289" s="9">
        <v>8</v>
      </c>
      <c r="D289" s="10">
        <f t="shared" si="8"/>
        <v>34547</v>
      </c>
      <c r="E289" s="19">
        <v>1.1000000000000001</v>
      </c>
      <c r="F289" s="19">
        <v>0.14000000000000001</v>
      </c>
      <c r="G289" s="19">
        <v>-0.86</v>
      </c>
      <c r="H289" s="19">
        <v>-0.69</v>
      </c>
      <c r="I289" s="19">
        <v>-1.1000000000000001</v>
      </c>
      <c r="J289" s="19">
        <v>-0.65</v>
      </c>
      <c r="K289" s="19">
        <v>0.06</v>
      </c>
      <c r="L289" s="19">
        <v>-0.98</v>
      </c>
      <c r="M289" s="19">
        <v>-1.6</v>
      </c>
      <c r="N289" s="64">
        <f t="shared" si="9"/>
        <v>34547</v>
      </c>
    </row>
    <row r="290" spans="2:14" x14ac:dyDescent="0.25">
      <c r="B290" s="12">
        <v>1994</v>
      </c>
      <c r="C290" s="9">
        <v>9</v>
      </c>
      <c r="D290" s="10">
        <f t="shared" si="8"/>
        <v>34578</v>
      </c>
      <c r="E290" s="19">
        <v>2.08</v>
      </c>
      <c r="F290" s="19">
        <v>2.09</v>
      </c>
      <c r="G290" s="19">
        <v>0.02</v>
      </c>
      <c r="H290" s="19">
        <v>0.21</v>
      </c>
      <c r="I290" s="19">
        <v>-0.91</v>
      </c>
      <c r="J290" s="19">
        <v>-0.51</v>
      </c>
      <c r="K290" s="19">
        <v>0.22</v>
      </c>
      <c r="L290" s="19">
        <v>-0.78</v>
      </c>
      <c r="M290" s="19">
        <v>-1.48</v>
      </c>
      <c r="N290" s="64">
        <f t="shared" si="9"/>
        <v>34578</v>
      </c>
    </row>
    <row r="291" spans="2:14" x14ac:dyDescent="0.25">
      <c r="B291" s="12">
        <v>1994</v>
      </c>
      <c r="C291" s="9">
        <v>10</v>
      </c>
      <c r="D291" s="10">
        <f t="shared" si="8"/>
        <v>34608</v>
      </c>
      <c r="E291" s="19">
        <v>1.31</v>
      </c>
      <c r="F291" s="19">
        <v>1.68</v>
      </c>
      <c r="G291" s="19">
        <v>1.28</v>
      </c>
      <c r="H291" s="19">
        <v>0.2</v>
      </c>
      <c r="I291" s="19">
        <v>-0.33</v>
      </c>
      <c r="J291" s="19">
        <v>-0.11</v>
      </c>
      <c r="K291" s="19">
        <v>0.34</v>
      </c>
      <c r="L291" s="19">
        <v>-0.5</v>
      </c>
      <c r="M291" s="19">
        <v>-1.28</v>
      </c>
      <c r="N291" s="64">
        <f t="shared" si="9"/>
        <v>34608</v>
      </c>
    </row>
    <row r="292" spans="2:14" x14ac:dyDescent="0.25">
      <c r="B292" s="12">
        <v>1994</v>
      </c>
      <c r="C292" s="9">
        <v>11</v>
      </c>
      <c r="D292" s="10">
        <f t="shared" si="8"/>
        <v>34639</v>
      </c>
      <c r="E292" s="19">
        <v>2.15</v>
      </c>
      <c r="F292" s="19">
        <v>2.5099999999999998</v>
      </c>
      <c r="G292" s="19">
        <v>2.56</v>
      </c>
      <c r="H292" s="19">
        <v>1.37</v>
      </c>
      <c r="I292" s="19">
        <v>0.67</v>
      </c>
      <c r="J292" s="19">
        <v>0.3</v>
      </c>
      <c r="K292" s="19">
        <v>0.87</v>
      </c>
      <c r="L292" s="19">
        <v>0.18</v>
      </c>
      <c r="M292" s="19">
        <v>-0.91</v>
      </c>
      <c r="N292" s="64">
        <f t="shared" si="9"/>
        <v>34639</v>
      </c>
    </row>
    <row r="293" spans="2:14" x14ac:dyDescent="0.25">
      <c r="B293" s="12">
        <v>1994</v>
      </c>
      <c r="C293" s="9">
        <v>12</v>
      </c>
      <c r="D293" s="10">
        <f t="shared" si="8"/>
        <v>34669</v>
      </c>
      <c r="E293" s="19">
        <v>-0.45</v>
      </c>
      <c r="F293" s="19">
        <v>1.32</v>
      </c>
      <c r="G293" s="19">
        <v>1.51</v>
      </c>
      <c r="H293" s="19">
        <v>1.1100000000000001</v>
      </c>
      <c r="I293" s="19">
        <v>0.9</v>
      </c>
      <c r="J293" s="19">
        <v>-0.27</v>
      </c>
      <c r="K293" s="19">
        <v>-0.14000000000000001</v>
      </c>
      <c r="L293" s="19">
        <v>0.16</v>
      </c>
      <c r="M293" s="19">
        <v>-0.81</v>
      </c>
      <c r="N293" s="64">
        <f t="shared" si="9"/>
        <v>34669</v>
      </c>
    </row>
    <row r="294" spans="2:14" x14ac:dyDescent="0.25">
      <c r="B294" s="12">
        <v>1995</v>
      </c>
      <c r="C294" s="9">
        <v>1</v>
      </c>
      <c r="D294" s="10">
        <f t="shared" si="8"/>
        <v>34700</v>
      </c>
      <c r="E294" s="19">
        <v>-0.71</v>
      </c>
      <c r="F294" s="19">
        <v>0.38</v>
      </c>
      <c r="G294" s="19">
        <v>0.91</v>
      </c>
      <c r="H294" s="19">
        <v>0.77</v>
      </c>
      <c r="I294" s="19">
        <v>0.32</v>
      </c>
      <c r="J294" s="19">
        <v>-0.43</v>
      </c>
      <c r="K294" s="19">
        <v>-0.01</v>
      </c>
      <c r="L294" s="19">
        <v>0</v>
      </c>
      <c r="M294" s="19">
        <v>-0.7</v>
      </c>
      <c r="N294" s="64">
        <f t="shared" si="9"/>
        <v>34700</v>
      </c>
    </row>
    <row r="295" spans="2:14" x14ac:dyDescent="0.25">
      <c r="B295" s="12">
        <v>1995</v>
      </c>
      <c r="C295" s="9">
        <v>2</v>
      </c>
      <c r="D295" s="10">
        <f t="shared" si="8"/>
        <v>34731</v>
      </c>
      <c r="E295" s="19">
        <v>-1.1399999999999999</v>
      </c>
      <c r="F295" s="19">
        <v>-1.28</v>
      </c>
      <c r="G295" s="19">
        <v>0.47</v>
      </c>
      <c r="H295" s="19">
        <v>0.45</v>
      </c>
      <c r="I295" s="19">
        <v>0</v>
      </c>
      <c r="J295" s="19">
        <v>-0.49</v>
      </c>
      <c r="K295" s="19">
        <v>-0.42</v>
      </c>
      <c r="L295" s="19">
        <v>-0.06</v>
      </c>
      <c r="M295" s="19">
        <v>-0.99</v>
      </c>
      <c r="N295" s="64">
        <f t="shared" si="9"/>
        <v>34731</v>
      </c>
    </row>
    <row r="296" spans="2:14" x14ac:dyDescent="0.25">
      <c r="B296" s="12">
        <v>1995</v>
      </c>
      <c r="C296" s="9">
        <v>3</v>
      </c>
      <c r="D296" s="10">
        <f t="shared" si="8"/>
        <v>34759</v>
      </c>
      <c r="E296" s="19">
        <v>-0.33</v>
      </c>
      <c r="F296" s="19">
        <v>-1.45</v>
      </c>
      <c r="G296" s="19">
        <v>0.11</v>
      </c>
      <c r="H296" s="19">
        <v>0.28999999999999998</v>
      </c>
      <c r="I296" s="19">
        <v>0.04</v>
      </c>
      <c r="J296" s="19">
        <v>-0.69</v>
      </c>
      <c r="K296" s="19">
        <v>-0.43</v>
      </c>
      <c r="L296" s="19">
        <v>0</v>
      </c>
      <c r="M296" s="19">
        <v>-0.99</v>
      </c>
      <c r="N296" s="64">
        <f t="shared" si="9"/>
        <v>34759</v>
      </c>
    </row>
    <row r="297" spans="2:14" x14ac:dyDescent="0.25">
      <c r="B297" s="12">
        <v>1995</v>
      </c>
      <c r="C297" s="9">
        <v>4</v>
      </c>
      <c r="D297" s="10">
        <f t="shared" si="8"/>
        <v>34790</v>
      </c>
      <c r="E297" s="19">
        <v>0.02</v>
      </c>
      <c r="F297" s="19">
        <v>-1.1100000000000001</v>
      </c>
      <c r="G297" s="19">
        <v>-0.27</v>
      </c>
      <c r="H297" s="19">
        <v>0.26</v>
      </c>
      <c r="I297" s="19">
        <v>0.15</v>
      </c>
      <c r="J297" s="19">
        <v>-0.57999999999999996</v>
      </c>
      <c r="K297" s="19">
        <v>-0.39</v>
      </c>
      <c r="L297" s="19">
        <v>0.03</v>
      </c>
      <c r="M297" s="19">
        <v>-0.9</v>
      </c>
      <c r="N297" s="64">
        <f t="shared" si="9"/>
        <v>34790</v>
      </c>
    </row>
    <row r="298" spans="2:14" x14ac:dyDescent="0.25">
      <c r="B298" s="12">
        <v>1995</v>
      </c>
      <c r="C298" s="9">
        <v>5</v>
      </c>
      <c r="D298" s="10">
        <f t="shared" si="8"/>
        <v>34820</v>
      </c>
      <c r="E298" s="19">
        <v>1.51</v>
      </c>
      <c r="F298" s="19">
        <v>0.13</v>
      </c>
      <c r="G298" s="19">
        <v>-1.08</v>
      </c>
      <c r="H298" s="19">
        <v>0.44</v>
      </c>
      <c r="I298" s="19">
        <v>0.43</v>
      </c>
      <c r="J298" s="19">
        <v>-0.46</v>
      </c>
      <c r="K298" s="19">
        <v>-0.36</v>
      </c>
      <c r="L298" s="19">
        <v>0.2</v>
      </c>
      <c r="M298" s="19">
        <v>-0.74</v>
      </c>
      <c r="N298" s="64">
        <f t="shared" si="9"/>
        <v>34820</v>
      </c>
    </row>
    <row r="299" spans="2:14" x14ac:dyDescent="0.25">
      <c r="B299" s="12">
        <v>1995</v>
      </c>
      <c r="C299" s="9">
        <v>6</v>
      </c>
      <c r="D299" s="10">
        <f t="shared" si="8"/>
        <v>34851</v>
      </c>
      <c r="E299" s="19">
        <v>-0.71</v>
      </c>
      <c r="F299" s="19">
        <v>0.61</v>
      </c>
      <c r="G299" s="19">
        <v>-1.05</v>
      </c>
      <c r="H299" s="19">
        <v>0.23</v>
      </c>
      <c r="I299" s="19">
        <v>0.42</v>
      </c>
      <c r="J299" s="19">
        <v>-0.46</v>
      </c>
      <c r="K299" s="19">
        <v>-0.38</v>
      </c>
      <c r="L299" s="19">
        <v>0.2</v>
      </c>
      <c r="M299" s="19">
        <v>-0.74</v>
      </c>
      <c r="N299" s="64">
        <f t="shared" si="9"/>
        <v>34851</v>
      </c>
    </row>
    <row r="300" spans="2:14" x14ac:dyDescent="0.25">
      <c r="B300" s="12">
        <v>1995</v>
      </c>
      <c r="C300" s="9">
        <v>7</v>
      </c>
      <c r="D300" s="10">
        <f t="shared" si="8"/>
        <v>34881</v>
      </c>
      <c r="E300" s="19">
        <v>0.74</v>
      </c>
      <c r="F300" s="19">
        <v>1.18</v>
      </c>
      <c r="G300" s="19">
        <v>-0.59</v>
      </c>
      <c r="H300" s="19">
        <v>-7.0000000000000007E-2</v>
      </c>
      <c r="I300" s="19">
        <v>0.43</v>
      </c>
      <c r="J300" s="19">
        <v>-0.44</v>
      </c>
      <c r="K300" s="19">
        <v>-0.39</v>
      </c>
      <c r="L300" s="19">
        <v>0.21</v>
      </c>
      <c r="M300" s="19">
        <v>-0.72</v>
      </c>
      <c r="N300" s="64">
        <f t="shared" si="9"/>
        <v>34881</v>
      </c>
    </row>
    <row r="301" spans="2:14" x14ac:dyDescent="0.25">
      <c r="B301" s="12">
        <v>1995</v>
      </c>
      <c r="C301" s="9">
        <v>8</v>
      </c>
      <c r="D301" s="10">
        <f t="shared" si="8"/>
        <v>34912</v>
      </c>
      <c r="E301" s="19">
        <v>0.3</v>
      </c>
      <c r="F301" s="19">
        <v>-0.48</v>
      </c>
      <c r="G301" s="19">
        <v>0.04</v>
      </c>
      <c r="H301" s="19">
        <v>-1.1200000000000001</v>
      </c>
      <c r="I301" s="19">
        <v>0.4</v>
      </c>
      <c r="J301" s="19">
        <v>-0.43</v>
      </c>
      <c r="K301" s="19">
        <v>-0.38</v>
      </c>
      <c r="L301" s="19">
        <v>0.21</v>
      </c>
      <c r="M301" s="19">
        <v>-0.73</v>
      </c>
      <c r="N301" s="64">
        <f t="shared" si="9"/>
        <v>34912</v>
      </c>
    </row>
    <row r="302" spans="2:14" x14ac:dyDescent="0.25">
      <c r="B302" s="12">
        <v>1995</v>
      </c>
      <c r="C302" s="9">
        <v>9</v>
      </c>
      <c r="D302" s="10">
        <f t="shared" si="8"/>
        <v>34943</v>
      </c>
      <c r="E302" s="19">
        <v>-0.3</v>
      </c>
      <c r="F302" s="19">
        <v>-0.39</v>
      </c>
      <c r="G302" s="19">
        <v>0.48</v>
      </c>
      <c r="H302" s="19">
        <v>-1.1100000000000001</v>
      </c>
      <c r="I302" s="19">
        <v>0.2</v>
      </c>
      <c r="J302" s="19">
        <v>-0.44</v>
      </c>
      <c r="K302" s="19">
        <v>-0.34</v>
      </c>
      <c r="L302" s="19">
        <v>0.26</v>
      </c>
      <c r="M302" s="19">
        <v>-0.71</v>
      </c>
      <c r="N302" s="64">
        <f t="shared" si="9"/>
        <v>34943</v>
      </c>
    </row>
    <row r="303" spans="2:14" x14ac:dyDescent="0.25">
      <c r="B303" s="12">
        <v>1995</v>
      </c>
      <c r="C303" s="9">
        <v>10</v>
      </c>
      <c r="D303" s="10">
        <f t="shared" si="8"/>
        <v>34973</v>
      </c>
      <c r="E303" s="19">
        <v>-0.71</v>
      </c>
      <c r="F303" s="19">
        <v>-0.94</v>
      </c>
      <c r="G303" s="19">
        <v>0.08</v>
      </c>
      <c r="H303" s="19">
        <v>-0.93</v>
      </c>
      <c r="I303" s="19">
        <v>-0.31</v>
      </c>
      <c r="J303" s="19">
        <v>-0.43</v>
      </c>
      <c r="K303" s="19">
        <v>-0.28000000000000003</v>
      </c>
      <c r="L303" s="19">
        <v>0.12</v>
      </c>
      <c r="M303" s="19">
        <v>-0.7</v>
      </c>
      <c r="N303" s="64">
        <f t="shared" si="9"/>
        <v>34973</v>
      </c>
    </row>
    <row r="304" spans="2:14" x14ac:dyDescent="0.25">
      <c r="B304" s="12">
        <v>1995</v>
      </c>
      <c r="C304" s="9">
        <v>11</v>
      </c>
      <c r="D304" s="10">
        <f t="shared" si="8"/>
        <v>35004</v>
      </c>
      <c r="E304" s="19">
        <v>0.2</v>
      </c>
      <c r="F304" s="19">
        <v>-0.32</v>
      </c>
      <c r="G304" s="19">
        <v>-0.47</v>
      </c>
      <c r="H304" s="19">
        <v>-0.28000000000000003</v>
      </c>
      <c r="I304" s="19">
        <v>-1.24</v>
      </c>
      <c r="J304" s="19">
        <v>-0.3</v>
      </c>
      <c r="K304" s="19">
        <v>-0.42</v>
      </c>
      <c r="L304" s="19">
        <v>0.18</v>
      </c>
      <c r="M304" s="19">
        <v>-0.47</v>
      </c>
      <c r="N304" s="64">
        <f t="shared" si="9"/>
        <v>35004</v>
      </c>
    </row>
    <row r="305" spans="2:14" x14ac:dyDescent="0.25">
      <c r="B305" s="12">
        <v>1995</v>
      </c>
      <c r="C305" s="9">
        <v>12</v>
      </c>
      <c r="D305" s="10">
        <f t="shared" si="8"/>
        <v>35034</v>
      </c>
      <c r="E305" s="19">
        <v>-1.75</v>
      </c>
      <c r="F305" s="19">
        <v>-1.57</v>
      </c>
      <c r="G305" s="19">
        <v>-1.62</v>
      </c>
      <c r="H305" s="19">
        <v>-1.1000000000000001</v>
      </c>
      <c r="I305" s="19">
        <v>-1.68</v>
      </c>
      <c r="J305" s="19">
        <v>-0.37</v>
      </c>
      <c r="K305" s="19">
        <v>-1.25</v>
      </c>
      <c r="L305" s="19">
        <v>-1.02</v>
      </c>
      <c r="M305" s="19">
        <v>-0.67</v>
      </c>
      <c r="N305" s="64">
        <f t="shared" si="9"/>
        <v>35034</v>
      </c>
    </row>
    <row r="306" spans="2:14" x14ac:dyDescent="0.25">
      <c r="B306" s="12">
        <v>1996</v>
      </c>
      <c r="C306" s="9">
        <v>1</v>
      </c>
      <c r="D306" s="10">
        <f t="shared" si="8"/>
        <v>35065</v>
      </c>
      <c r="E306" s="19">
        <v>0.2</v>
      </c>
      <c r="F306" s="19">
        <v>-0.87</v>
      </c>
      <c r="G306" s="19">
        <v>-1.22</v>
      </c>
      <c r="H306" s="19">
        <v>-0.89</v>
      </c>
      <c r="I306" s="19">
        <v>-1.23</v>
      </c>
      <c r="J306" s="19">
        <v>-0.59</v>
      </c>
      <c r="K306" s="19">
        <v>-1.1299999999999999</v>
      </c>
      <c r="L306" s="19">
        <v>-0.7</v>
      </c>
      <c r="M306" s="19">
        <v>-0.6</v>
      </c>
      <c r="N306" s="64">
        <f t="shared" si="9"/>
        <v>35065</v>
      </c>
    </row>
    <row r="307" spans="2:14" x14ac:dyDescent="0.25">
      <c r="B307" s="12">
        <v>1996</v>
      </c>
      <c r="C307" s="9">
        <v>2</v>
      </c>
      <c r="D307" s="10">
        <f t="shared" si="8"/>
        <v>35096</v>
      </c>
      <c r="E307" s="19">
        <v>-0.11</v>
      </c>
      <c r="F307" s="19">
        <v>-0.9</v>
      </c>
      <c r="G307" s="19">
        <v>-1.1200000000000001</v>
      </c>
      <c r="H307" s="19">
        <v>-1.19</v>
      </c>
      <c r="I307" s="19">
        <v>-1.01</v>
      </c>
      <c r="J307" s="19">
        <v>-0.68</v>
      </c>
      <c r="K307" s="19">
        <v>-1.06</v>
      </c>
      <c r="L307" s="19">
        <v>-0.95</v>
      </c>
      <c r="M307" s="19">
        <v>-0.53</v>
      </c>
      <c r="N307" s="64">
        <f t="shared" si="9"/>
        <v>35096</v>
      </c>
    </row>
    <row r="308" spans="2:14" x14ac:dyDescent="0.25">
      <c r="B308" s="12">
        <v>1996</v>
      </c>
      <c r="C308" s="9">
        <v>3</v>
      </c>
      <c r="D308" s="10">
        <f t="shared" si="8"/>
        <v>35125</v>
      </c>
      <c r="E308" s="19">
        <v>0.89</v>
      </c>
      <c r="F308" s="19">
        <v>0.39</v>
      </c>
      <c r="G308" s="19">
        <v>-0.63</v>
      </c>
      <c r="H308" s="19">
        <v>-0.67</v>
      </c>
      <c r="I308" s="19">
        <v>-0.5</v>
      </c>
      <c r="J308" s="19">
        <v>-0.32</v>
      </c>
      <c r="K308" s="19">
        <v>-0.93</v>
      </c>
      <c r="L308" s="19">
        <v>-0.7</v>
      </c>
      <c r="M308" s="19">
        <v>-0.25</v>
      </c>
      <c r="N308" s="64">
        <f t="shared" si="9"/>
        <v>35125</v>
      </c>
    </row>
    <row r="309" spans="2:14" x14ac:dyDescent="0.25">
      <c r="B309" s="12">
        <v>1996</v>
      </c>
      <c r="C309" s="9">
        <v>4</v>
      </c>
      <c r="D309" s="10">
        <f t="shared" si="8"/>
        <v>35156</v>
      </c>
      <c r="E309" s="19">
        <v>0.46</v>
      </c>
      <c r="F309" s="19">
        <v>0.55000000000000004</v>
      </c>
      <c r="G309" s="19">
        <v>-0.36</v>
      </c>
      <c r="H309" s="19">
        <v>-0.61</v>
      </c>
      <c r="I309" s="19">
        <v>-0.38</v>
      </c>
      <c r="J309" s="19">
        <v>-0.17</v>
      </c>
      <c r="K309" s="19">
        <v>-0.78</v>
      </c>
      <c r="L309" s="19">
        <v>-0.64</v>
      </c>
      <c r="M309" s="19">
        <v>-0.18</v>
      </c>
      <c r="N309" s="64">
        <f t="shared" si="9"/>
        <v>35156</v>
      </c>
    </row>
    <row r="310" spans="2:14" x14ac:dyDescent="0.25">
      <c r="B310" s="12">
        <v>1996</v>
      </c>
      <c r="C310" s="9">
        <v>5</v>
      </c>
      <c r="D310" s="10">
        <f t="shared" si="8"/>
        <v>35186</v>
      </c>
      <c r="E310" s="19">
        <v>-1.21</v>
      </c>
      <c r="F310" s="19">
        <v>0.57999999999999996</v>
      </c>
      <c r="G310" s="19">
        <v>-0.5</v>
      </c>
      <c r="H310" s="19">
        <v>-0.71</v>
      </c>
      <c r="I310" s="19">
        <v>-0.76</v>
      </c>
      <c r="J310" s="19">
        <v>-0.21</v>
      </c>
      <c r="K310" s="19">
        <v>-0.91</v>
      </c>
      <c r="L310" s="19">
        <v>-0.81</v>
      </c>
      <c r="M310" s="19">
        <v>-0.21</v>
      </c>
      <c r="N310" s="64">
        <f t="shared" si="9"/>
        <v>35186</v>
      </c>
    </row>
    <row r="311" spans="2:14" x14ac:dyDescent="0.25">
      <c r="B311" s="12">
        <v>1996</v>
      </c>
      <c r="C311" s="9">
        <v>6</v>
      </c>
      <c r="D311" s="10">
        <f t="shared" si="8"/>
        <v>35217</v>
      </c>
      <c r="E311" s="19">
        <v>0.18</v>
      </c>
      <c r="F311" s="19">
        <v>-0.08</v>
      </c>
      <c r="G311" s="19">
        <v>0.25</v>
      </c>
      <c r="H311" s="19">
        <v>-0.7</v>
      </c>
      <c r="I311" s="19">
        <v>-0.73</v>
      </c>
      <c r="J311" s="19">
        <v>-0.2</v>
      </c>
      <c r="K311" s="19">
        <v>-0.89</v>
      </c>
      <c r="L311" s="19">
        <v>-0.81</v>
      </c>
      <c r="M311" s="19">
        <v>-0.19</v>
      </c>
      <c r="N311" s="64">
        <f t="shared" si="9"/>
        <v>35217</v>
      </c>
    </row>
    <row r="312" spans="2:14" x14ac:dyDescent="0.25">
      <c r="B312" s="12">
        <v>1996</v>
      </c>
      <c r="C312" s="9">
        <v>7</v>
      </c>
      <c r="D312" s="10">
        <f t="shared" si="8"/>
        <v>35247</v>
      </c>
      <c r="E312" s="19">
        <v>0.12</v>
      </c>
      <c r="F312" s="19">
        <v>-1.1599999999999999</v>
      </c>
      <c r="G312" s="19">
        <v>0.28999999999999998</v>
      </c>
      <c r="H312" s="19">
        <v>-0.52</v>
      </c>
      <c r="I312" s="19">
        <v>-0.75</v>
      </c>
      <c r="J312" s="19">
        <v>-0.2</v>
      </c>
      <c r="K312" s="19">
        <v>-0.89</v>
      </c>
      <c r="L312" s="19">
        <v>-0.83</v>
      </c>
      <c r="M312" s="19">
        <v>-0.19</v>
      </c>
      <c r="N312" s="64">
        <f t="shared" si="9"/>
        <v>35247</v>
      </c>
    </row>
    <row r="313" spans="2:14" x14ac:dyDescent="0.25">
      <c r="B313" s="12">
        <v>1996</v>
      </c>
      <c r="C313" s="9">
        <v>8</v>
      </c>
      <c r="D313" s="10">
        <f t="shared" si="8"/>
        <v>35278</v>
      </c>
      <c r="E313" s="19">
        <v>0.66</v>
      </c>
      <c r="F313" s="19">
        <v>0.01</v>
      </c>
      <c r="G313" s="19">
        <v>0.53</v>
      </c>
      <c r="H313" s="19">
        <v>-0.51</v>
      </c>
      <c r="I313" s="19">
        <v>-0.72</v>
      </c>
      <c r="J313" s="19">
        <v>-0.21</v>
      </c>
      <c r="K313" s="19">
        <v>-0.87</v>
      </c>
      <c r="L313" s="19">
        <v>-0.82</v>
      </c>
      <c r="M313" s="19">
        <v>-0.18</v>
      </c>
      <c r="N313" s="64">
        <f t="shared" si="9"/>
        <v>35278</v>
      </c>
    </row>
    <row r="314" spans="2:14" x14ac:dyDescent="0.25">
      <c r="B314" s="12">
        <v>1996</v>
      </c>
      <c r="C314" s="9">
        <v>9</v>
      </c>
      <c r="D314" s="10">
        <f t="shared" si="8"/>
        <v>35309</v>
      </c>
      <c r="E314" s="19">
        <v>-0.08</v>
      </c>
      <c r="F314" s="19">
        <v>-0.39</v>
      </c>
      <c r="G314" s="19">
        <v>-0.2</v>
      </c>
      <c r="H314" s="19">
        <v>0.2</v>
      </c>
      <c r="I314" s="19">
        <v>-0.76</v>
      </c>
      <c r="J314" s="19">
        <v>-0.35</v>
      </c>
      <c r="K314" s="19">
        <v>-0.81</v>
      </c>
      <c r="L314" s="19">
        <v>-0.74</v>
      </c>
      <c r="M314" s="19">
        <v>-0.15</v>
      </c>
      <c r="N314" s="64">
        <f t="shared" si="9"/>
        <v>35309</v>
      </c>
    </row>
    <row r="315" spans="2:14" x14ac:dyDescent="0.25">
      <c r="B315" s="12">
        <v>1996</v>
      </c>
      <c r="C315" s="9">
        <v>10</v>
      </c>
      <c r="D315" s="10">
        <f t="shared" si="8"/>
        <v>35339</v>
      </c>
      <c r="E315" s="19">
        <v>1.39</v>
      </c>
      <c r="F315" s="19">
        <v>1.25</v>
      </c>
      <c r="G315" s="19">
        <v>0.71</v>
      </c>
      <c r="H315" s="19">
        <v>0.7</v>
      </c>
      <c r="I315" s="19">
        <v>-0.19</v>
      </c>
      <c r="J315" s="19">
        <v>-0.33</v>
      </c>
      <c r="K315" s="19">
        <v>-0.48</v>
      </c>
      <c r="L315" s="19">
        <v>-0.39</v>
      </c>
      <c r="M315" s="19">
        <v>-0.02</v>
      </c>
      <c r="N315" s="64">
        <f t="shared" si="9"/>
        <v>35339</v>
      </c>
    </row>
    <row r="316" spans="2:14" x14ac:dyDescent="0.25">
      <c r="B316" s="12">
        <v>1996</v>
      </c>
      <c r="C316" s="9">
        <v>11</v>
      </c>
      <c r="D316" s="10">
        <f t="shared" si="8"/>
        <v>35370</v>
      </c>
      <c r="E316" s="19">
        <v>-1.74</v>
      </c>
      <c r="F316" s="19">
        <v>-0.15</v>
      </c>
      <c r="G316" s="19">
        <v>-0.22</v>
      </c>
      <c r="H316" s="19">
        <v>0.22</v>
      </c>
      <c r="I316" s="19">
        <v>-0.61</v>
      </c>
      <c r="J316" s="19">
        <v>-1.26</v>
      </c>
      <c r="K316" s="19">
        <v>-0.63</v>
      </c>
      <c r="L316" s="19">
        <v>-0.75</v>
      </c>
      <c r="M316" s="19">
        <v>-0.17</v>
      </c>
      <c r="N316" s="64">
        <f t="shared" si="9"/>
        <v>35370</v>
      </c>
    </row>
    <row r="317" spans="2:14" x14ac:dyDescent="0.25">
      <c r="B317" s="12">
        <v>1996</v>
      </c>
      <c r="C317" s="9">
        <v>12</v>
      </c>
      <c r="D317" s="10">
        <f t="shared" si="8"/>
        <v>35400</v>
      </c>
      <c r="E317" s="19">
        <v>0.1</v>
      </c>
      <c r="F317" s="19">
        <v>-0.14000000000000001</v>
      </c>
      <c r="G317" s="19">
        <v>-0.2</v>
      </c>
      <c r="H317" s="19">
        <v>-0.28999999999999998</v>
      </c>
      <c r="I317" s="19">
        <v>0.01</v>
      </c>
      <c r="J317" s="19">
        <v>-1.1399999999999999</v>
      </c>
      <c r="K317" s="19">
        <v>-0.34</v>
      </c>
      <c r="L317" s="19">
        <v>-1.1200000000000001</v>
      </c>
      <c r="M317" s="19">
        <v>-0.99</v>
      </c>
      <c r="N317" s="64">
        <f t="shared" si="9"/>
        <v>35400</v>
      </c>
    </row>
    <row r="318" spans="2:14" x14ac:dyDescent="0.25">
      <c r="B318" s="12">
        <v>1997</v>
      </c>
      <c r="C318" s="9">
        <v>1</v>
      </c>
      <c r="D318" s="10">
        <f t="shared" si="8"/>
        <v>35431</v>
      </c>
      <c r="E318" s="19">
        <v>-2.37</v>
      </c>
      <c r="F318" s="19">
        <v>-1.86</v>
      </c>
      <c r="G318" s="19">
        <v>-1.25</v>
      </c>
      <c r="H318" s="19">
        <v>-1.43</v>
      </c>
      <c r="I318" s="19">
        <v>-0.71</v>
      </c>
      <c r="J318" s="19">
        <v>-1.38</v>
      </c>
      <c r="K318" s="19">
        <v>-0.98</v>
      </c>
      <c r="L318" s="19">
        <v>-1.5</v>
      </c>
      <c r="M318" s="19">
        <v>-1.03</v>
      </c>
      <c r="N318" s="64">
        <f t="shared" si="9"/>
        <v>35431</v>
      </c>
    </row>
    <row r="319" spans="2:14" x14ac:dyDescent="0.25">
      <c r="B319" s="12">
        <v>1997</v>
      </c>
      <c r="C319" s="9">
        <v>2</v>
      </c>
      <c r="D319" s="10">
        <f t="shared" si="8"/>
        <v>35462</v>
      </c>
      <c r="E319" s="19">
        <v>-0.24</v>
      </c>
      <c r="F319" s="19">
        <v>-1.1000000000000001</v>
      </c>
      <c r="G319" s="19">
        <v>-1.22</v>
      </c>
      <c r="H319" s="19">
        <v>-1.25</v>
      </c>
      <c r="I319" s="19">
        <v>-0.8</v>
      </c>
      <c r="J319" s="19">
        <v>-1.24</v>
      </c>
      <c r="K319" s="19">
        <v>-1.1100000000000001</v>
      </c>
      <c r="L319" s="19">
        <v>-1.43</v>
      </c>
      <c r="M319" s="19">
        <v>-1.27</v>
      </c>
      <c r="N319" s="64">
        <f t="shared" si="9"/>
        <v>35462</v>
      </c>
    </row>
    <row r="320" spans="2:14" x14ac:dyDescent="0.25">
      <c r="B320" s="12">
        <v>1997</v>
      </c>
      <c r="C320" s="9">
        <v>3</v>
      </c>
      <c r="D320" s="10">
        <f t="shared" si="8"/>
        <v>35490</v>
      </c>
      <c r="E320" s="19">
        <v>-0.17</v>
      </c>
      <c r="F320" s="19">
        <v>-1.69</v>
      </c>
      <c r="G320" s="19">
        <v>-1.28</v>
      </c>
      <c r="H320" s="19">
        <v>-1.32</v>
      </c>
      <c r="I320" s="19">
        <v>-1.37</v>
      </c>
      <c r="J320" s="19">
        <v>-1.24</v>
      </c>
      <c r="K320" s="19">
        <v>-1.06</v>
      </c>
      <c r="L320" s="19">
        <v>-1.58</v>
      </c>
      <c r="M320" s="19">
        <v>-1.3</v>
      </c>
      <c r="N320" s="64">
        <f t="shared" si="9"/>
        <v>35490</v>
      </c>
    </row>
    <row r="321" spans="2:14" x14ac:dyDescent="0.25">
      <c r="B321" s="12">
        <v>1997</v>
      </c>
      <c r="C321" s="9">
        <v>4</v>
      </c>
      <c r="D321" s="10">
        <f t="shared" si="8"/>
        <v>35521</v>
      </c>
      <c r="E321" s="19">
        <v>1.39</v>
      </c>
      <c r="F321" s="19">
        <v>0.21</v>
      </c>
      <c r="G321" s="19">
        <v>-1.27</v>
      </c>
      <c r="H321" s="19">
        <v>-0.87</v>
      </c>
      <c r="I321" s="19">
        <v>-1.01</v>
      </c>
      <c r="J321" s="19">
        <v>-0.92</v>
      </c>
      <c r="K321" s="19">
        <v>-0.76</v>
      </c>
      <c r="L321" s="19">
        <v>-1.33</v>
      </c>
      <c r="M321" s="19">
        <v>-1.1200000000000001</v>
      </c>
      <c r="N321" s="64">
        <f t="shared" si="9"/>
        <v>35521</v>
      </c>
    </row>
    <row r="322" spans="2:14" x14ac:dyDescent="0.25">
      <c r="B322" s="12">
        <v>1997</v>
      </c>
      <c r="C322" s="9">
        <v>5</v>
      </c>
      <c r="D322" s="10">
        <f t="shared" si="8"/>
        <v>35551</v>
      </c>
      <c r="E322" s="19">
        <v>0.09</v>
      </c>
      <c r="F322" s="19">
        <v>0.47</v>
      </c>
      <c r="G322" s="19">
        <v>-0.73</v>
      </c>
      <c r="H322" s="19">
        <v>-0.87</v>
      </c>
      <c r="I322" s="19">
        <v>-0.89</v>
      </c>
      <c r="J322" s="19">
        <v>-1.1299999999999999</v>
      </c>
      <c r="K322" s="19">
        <v>-0.75</v>
      </c>
      <c r="L322" s="19">
        <v>-1.41</v>
      </c>
      <c r="M322" s="19">
        <v>-1.25</v>
      </c>
      <c r="N322" s="64">
        <f t="shared" si="9"/>
        <v>35551</v>
      </c>
    </row>
    <row r="323" spans="2:14" x14ac:dyDescent="0.25">
      <c r="B323" s="12">
        <v>1997</v>
      </c>
      <c r="C323" s="9">
        <v>6</v>
      </c>
      <c r="D323" s="10">
        <f t="shared" si="8"/>
        <v>35582</v>
      </c>
      <c r="E323" s="19">
        <v>0.46</v>
      </c>
      <c r="F323" s="19">
        <v>1.07</v>
      </c>
      <c r="G323" s="19">
        <v>-0.94</v>
      </c>
      <c r="H323" s="19">
        <v>-0.85</v>
      </c>
      <c r="I323" s="19">
        <v>-0.87</v>
      </c>
      <c r="J323" s="19">
        <v>-1.0900000000000001</v>
      </c>
      <c r="K323" s="19">
        <v>-0.73</v>
      </c>
      <c r="L323" s="19">
        <v>-1.37</v>
      </c>
      <c r="M323" s="19">
        <v>-1.24</v>
      </c>
      <c r="N323" s="64">
        <f t="shared" si="9"/>
        <v>35582</v>
      </c>
    </row>
    <row r="324" spans="2:14" x14ac:dyDescent="0.25">
      <c r="B324" s="12">
        <v>1997</v>
      </c>
      <c r="C324" s="9">
        <v>7</v>
      </c>
      <c r="D324" s="10">
        <f t="shared" ref="D324:D387" si="10">DATE(B324,C324,1)</f>
        <v>35612</v>
      </c>
      <c r="E324" s="19">
        <v>0.28000000000000003</v>
      </c>
      <c r="F324" s="19">
        <v>0.14000000000000001</v>
      </c>
      <c r="G324" s="19">
        <v>0.16</v>
      </c>
      <c r="H324" s="19">
        <v>-1.27</v>
      </c>
      <c r="I324" s="19">
        <v>-0.86</v>
      </c>
      <c r="J324" s="19">
        <v>-1.0900000000000001</v>
      </c>
      <c r="K324" s="19">
        <v>-0.73</v>
      </c>
      <c r="L324" s="19">
        <v>-1.37</v>
      </c>
      <c r="M324" s="19">
        <v>-1.26</v>
      </c>
      <c r="N324" s="64">
        <f t="shared" ref="N324:N387" si="11">D324</f>
        <v>35612</v>
      </c>
    </row>
    <row r="325" spans="2:14" x14ac:dyDescent="0.25">
      <c r="B325" s="12">
        <v>1997</v>
      </c>
      <c r="C325" s="9">
        <v>8</v>
      </c>
      <c r="D325" s="10">
        <f t="shared" si="10"/>
        <v>35643</v>
      </c>
      <c r="E325" s="19">
        <v>0.44</v>
      </c>
      <c r="F325" s="19">
        <v>0.26</v>
      </c>
      <c r="G325" s="19">
        <v>0.45</v>
      </c>
      <c r="H325" s="19">
        <v>-0.72</v>
      </c>
      <c r="I325" s="19">
        <v>-0.86</v>
      </c>
      <c r="J325" s="19">
        <v>-1.08</v>
      </c>
      <c r="K325" s="19">
        <v>-0.74</v>
      </c>
      <c r="L325" s="19">
        <v>-1.36</v>
      </c>
      <c r="M325" s="19">
        <v>-1.25</v>
      </c>
      <c r="N325" s="64">
        <f t="shared" si="11"/>
        <v>35643</v>
      </c>
    </row>
    <row r="326" spans="2:14" x14ac:dyDescent="0.25">
      <c r="B326" s="12">
        <v>1997</v>
      </c>
      <c r="C326" s="9">
        <v>9</v>
      </c>
      <c r="D326" s="10">
        <f t="shared" si="10"/>
        <v>35674</v>
      </c>
      <c r="E326" s="19">
        <v>1.8</v>
      </c>
      <c r="F326" s="19">
        <v>1.61</v>
      </c>
      <c r="G326" s="19">
        <v>1.28</v>
      </c>
      <c r="H326" s="19">
        <v>-0.75</v>
      </c>
      <c r="I326" s="19">
        <v>-0.72</v>
      </c>
      <c r="J326" s="19">
        <v>-0.97</v>
      </c>
      <c r="K326" s="19">
        <v>-0.71</v>
      </c>
      <c r="L326" s="19">
        <v>-1.17</v>
      </c>
      <c r="M326" s="19">
        <v>-1.1399999999999999</v>
      </c>
      <c r="N326" s="64">
        <f t="shared" si="11"/>
        <v>35674</v>
      </c>
    </row>
    <row r="327" spans="2:14" x14ac:dyDescent="0.25">
      <c r="B327" s="12">
        <v>1997</v>
      </c>
      <c r="C327" s="9">
        <v>10</v>
      </c>
      <c r="D327" s="10">
        <f t="shared" si="10"/>
        <v>35704</v>
      </c>
      <c r="E327" s="19">
        <v>0</v>
      </c>
      <c r="F327" s="19">
        <v>0.51</v>
      </c>
      <c r="G327" s="19">
        <v>0.35</v>
      </c>
      <c r="H327" s="19">
        <v>0.25</v>
      </c>
      <c r="I327" s="19">
        <v>-1.19</v>
      </c>
      <c r="J327" s="19">
        <v>-0.9</v>
      </c>
      <c r="K327" s="19">
        <v>-0.93</v>
      </c>
      <c r="L327" s="19">
        <v>-1.07</v>
      </c>
      <c r="M327" s="19">
        <v>-1.01</v>
      </c>
      <c r="N327" s="64">
        <f t="shared" si="11"/>
        <v>35704</v>
      </c>
    </row>
    <row r="328" spans="2:14" x14ac:dyDescent="0.25">
      <c r="B328" s="12">
        <v>1997</v>
      </c>
      <c r="C328" s="9">
        <v>11</v>
      </c>
      <c r="D328" s="10">
        <f t="shared" si="10"/>
        <v>35735</v>
      </c>
      <c r="E328" s="19">
        <v>0.57999999999999996</v>
      </c>
      <c r="F328" s="19">
        <v>0.65</v>
      </c>
      <c r="G328" s="19">
        <v>0.64</v>
      </c>
      <c r="H328" s="19">
        <v>0.64</v>
      </c>
      <c r="I328" s="19">
        <v>-0.44</v>
      </c>
      <c r="J328" s="19">
        <v>-0.73</v>
      </c>
      <c r="K328" s="19">
        <v>-1.35</v>
      </c>
      <c r="L328" s="19">
        <v>-0.86</v>
      </c>
      <c r="M328" s="19">
        <v>-1.05</v>
      </c>
      <c r="N328" s="64">
        <f t="shared" si="11"/>
        <v>35735</v>
      </c>
    </row>
    <row r="329" spans="2:14" x14ac:dyDescent="0.25">
      <c r="B329" s="12">
        <v>1997</v>
      </c>
      <c r="C329" s="9">
        <v>12</v>
      </c>
      <c r="D329" s="10">
        <f t="shared" si="10"/>
        <v>35765</v>
      </c>
      <c r="E329" s="19">
        <v>-0.03</v>
      </c>
      <c r="F329" s="19">
        <v>0.05</v>
      </c>
      <c r="G329" s="19">
        <v>0.23</v>
      </c>
      <c r="H329" s="19">
        <v>0.59</v>
      </c>
      <c r="I329" s="19">
        <v>-0.52</v>
      </c>
      <c r="J329" s="19">
        <v>-0.38</v>
      </c>
      <c r="K329" s="19">
        <v>-1.35</v>
      </c>
      <c r="L329" s="19">
        <v>-0.63</v>
      </c>
      <c r="M329" s="19">
        <v>-1.39</v>
      </c>
      <c r="N329" s="64">
        <f t="shared" si="11"/>
        <v>35765</v>
      </c>
    </row>
    <row r="330" spans="2:14" x14ac:dyDescent="0.25">
      <c r="B330" s="12">
        <v>1998</v>
      </c>
      <c r="C330" s="9">
        <v>1</v>
      </c>
      <c r="D330" s="10">
        <f t="shared" si="10"/>
        <v>35796</v>
      </c>
      <c r="E330" s="19">
        <v>-1.2</v>
      </c>
      <c r="F330" s="19">
        <v>-0.56999999999999995</v>
      </c>
      <c r="G330" s="19">
        <v>-0.49</v>
      </c>
      <c r="H330" s="19">
        <v>-0.5</v>
      </c>
      <c r="I330" s="19">
        <v>-0.3</v>
      </c>
      <c r="J330" s="19">
        <v>-0.73</v>
      </c>
      <c r="K330" s="19">
        <v>-1.4</v>
      </c>
      <c r="L330" s="19">
        <v>-1.1299999999999999</v>
      </c>
      <c r="M330" s="19">
        <v>-1.56</v>
      </c>
      <c r="N330" s="64">
        <f t="shared" si="11"/>
        <v>35796</v>
      </c>
    </row>
    <row r="331" spans="2:14" x14ac:dyDescent="0.25">
      <c r="B331" s="12">
        <v>1998</v>
      </c>
      <c r="C331" s="9">
        <v>2</v>
      </c>
      <c r="D331" s="10">
        <f t="shared" si="10"/>
        <v>35827</v>
      </c>
      <c r="E331" s="19">
        <v>-1.65</v>
      </c>
      <c r="F331" s="19">
        <v>-1.35</v>
      </c>
      <c r="G331" s="19">
        <v>-0.96</v>
      </c>
      <c r="H331" s="19">
        <v>-0.97</v>
      </c>
      <c r="I331" s="19">
        <v>-0.64</v>
      </c>
      <c r="J331" s="19">
        <v>-1</v>
      </c>
      <c r="K331" s="19">
        <v>-1.52</v>
      </c>
      <c r="L331" s="19">
        <v>-1.4</v>
      </c>
      <c r="M331" s="19">
        <v>-1.65</v>
      </c>
      <c r="N331" s="64">
        <f t="shared" si="11"/>
        <v>35827</v>
      </c>
    </row>
    <row r="332" spans="2:14" x14ac:dyDescent="0.25">
      <c r="B332" s="12">
        <v>1998</v>
      </c>
      <c r="C332" s="9">
        <v>3</v>
      </c>
      <c r="D332" s="10">
        <f t="shared" si="10"/>
        <v>35855</v>
      </c>
      <c r="E332" s="19">
        <v>1.1399999999999999</v>
      </c>
      <c r="F332" s="19">
        <v>-0.74</v>
      </c>
      <c r="G332" s="19">
        <v>-0.53</v>
      </c>
      <c r="H332" s="19">
        <v>-0.38</v>
      </c>
      <c r="I332" s="19">
        <v>-0.05</v>
      </c>
      <c r="J332" s="19">
        <v>-0.91</v>
      </c>
      <c r="K332" s="19">
        <v>-1.1200000000000001</v>
      </c>
      <c r="L332" s="19">
        <v>-1.04</v>
      </c>
      <c r="M332" s="19">
        <v>-1.51</v>
      </c>
      <c r="N332" s="64">
        <f t="shared" si="11"/>
        <v>35855</v>
      </c>
    </row>
    <row r="333" spans="2:14" x14ac:dyDescent="0.25">
      <c r="B333" s="12">
        <v>1998</v>
      </c>
      <c r="C333" s="9">
        <v>4</v>
      </c>
      <c r="D333" s="10">
        <f t="shared" si="10"/>
        <v>35886</v>
      </c>
      <c r="E333" s="19">
        <v>-0.35</v>
      </c>
      <c r="F333" s="19">
        <v>-0.11</v>
      </c>
      <c r="G333" s="19">
        <v>-0.56999999999999995</v>
      </c>
      <c r="H333" s="19">
        <v>-0.49</v>
      </c>
      <c r="I333" s="19">
        <v>-0.49</v>
      </c>
      <c r="J333" s="19">
        <v>-1</v>
      </c>
      <c r="K333" s="19">
        <v>-1.1499999999999999</v>
      </c>
      <c r="L333" s="19">
        <v>-1.04</v>
      </c>
      <c r="M333" s="19">
        <v>-1.54</v>
      </c>
      <c r="N333" s="64">
        <f t="shared" si="11"/>
        <v>35886</v>
      </c>
    </row>
    <row r="334" spans="2:14" x14ac:dyDescent="0.25">
      <c r="B334" s="12">
        <v>1998</v>
      </c>
      <c r="C334" s="9">
        <v>5</v>
      </c>
      <c r="D334" s="10">
        <f t="shared" si="10"/>
        <v>35916</v>
      </c>
      <c r="E334" s="19">
        <v>0.35</v>
      </c>
      <c r="F334" s="19">
        <v>0.78</v>
      </c>
      <c r="G334" s="19">
        <v>-0.71</v>
      </c>
      <c r="H334" s="19">
        <v>-0.45</v>
      </c>
      <c r="I334" s="19">
        <v>-0.45</v>
      </c>
      <c r="J334" s="19">
        <v>-0.92</v>
      </c>
      <c r="K334" s="19">
        <v>-1.32</v>
      </c>
      <c r="L334" s="19">
        <v>-1.03</v>
      </c>
      <c r="M334" s="19">
        <v>-1.61</v>
      </c>
      <c r="N334" s="64">
        <f t="shared" si="11"/>
        <v>35916</v>
      </c>
    </row>
    <row r="335" spans="2:14" x14ac:dyDescent="0.25">
      <c r="B335" s="12">
        <v>1998</v>
      </c>
      <c r="C335" s="9">
        <v>6</v>
      </c>
      <c r="D335" s="10">
        <f t="shared" si="10"/>
        <v>35947</v>
      </c>
      <c r="E335" s="19">
        <v>-0.41</v>
      </c>
      <c r="F335" s="19">
        <v>-0.27</v>
      </c>
      <c r="G335" s="19">
        <v>-0.87</v>
      </c>
      <c r="H335" s="19">
        <v>-0.66</v>
      </c>
      <c r="I335" s="19">
        <v>-0.5</v>
      </c>
      <c r="J335" s="19">
        <v>-0.94</v>
      </c>
      <c r="K335" s="19">
        <v>-1.31</v>
      </c>
      <c r="L335" s="19">
        <v>-1.03</v>
      </c>
      <c r="M335" s="19">
        <v>-1.59</v>
      </c>
      <c r="N335" s="64">
        <f t="shared" si="11"/>
        <v>35947</v>
      </c>
    </row>
    <row r="336" spans="2:14" x14ac:dyDescent="0.25">
      <c r="B336" s="12">
        <v>1998</v>
      </c>
      <c r="C336" s="9">
        <v>7</v>
      </c>
      <c r="D336" s="10">
        <f t="shared" si="10"/>
        <v>35977</v>
      </c>
      <c r="E336" s="19">
        <v>0.12</v>
      </c>
      <c r="F336" s="19">
        <v>0.03</v>
      </c>
      <c r="G336" s="19">
        <v>-0.16</v>
      </c>
      <c r="H336" s="19">
        <v>-0.6</v>
      </c>
      <c r="I336" s="19">
        <v>-0.51</v>
      </c>
      <c r="J336" s="19">
        <v>-0.93</v>
      </c>
      <c r="K336" s="19">
        <v>-1.32</v>
      </c>
      <c r="L336" s="19">
        <v>-1.03</v>
      </c>
      <c r="M336" s="19">
        <v>-1.59</v>
      </c>
      <c r="N336" s="64">
        <f t="shared" si="11"/>
        <v>35977</v>
      </c>
    </row>
    <row r="337" spans="2:14" x14ac:dyDescent="0.25">
      <c r="B337" s="12">
        <v>1998</v>
      </c>
      <c r="C337" s="9">
        <v>8</v>
      </c>
      <c r="D337" s="10">
        <f t="shared" si="10"/>
        <v>36008</v>
      </c>
      <c r="E337" s="19">
        <v>0.3</v>
      </c>
      <c r="F337" s="19">
        <v>-0.98</v>
      </c>
      <c r="G337" s="19">
        <v>0.65</v>
      </c>
      <c r="H337" s="19">
        <v>-0.77</v>
      </c>
      <c r="I337" s="19">
        <v>-0.51</v>
      </c>
      <c r="J337" s="19">
        <v>-0.94</v>
      </c>
      <c r="K337" s="19">
        <v>-1.32</v>
      </c>
      <c r="L337" s="19">
        <v>-1.05</v>
      </c>
      <c r="M337" s="19">
        <v>-1.59</v>
      </c>
      <c r="N337" s="64">
        <f t="shared" si="11"/>
        <v>36008</v>
      </c>
    </row>
    <row r="338" spans="2:14" x14ac:dyDescent="0.25">
      <c r="B338" s="12">
        <v>1998</v>
      </c>
      <c r="C338" s="9">
        <v>9</v>
      </c>
      <c r="D338" s="10">
        <f t="shared" si="10"/>
        <v>36039</v>
      </c>
      <c r="E338" s="19">
        <v>1.18</v>
      </c>
      <c r="F338" s="19">
        <v>0.77</v>
      </c>
      <c r="G338" s="19">
        <v>-0.12</v>
      </c>
      <c r="H338" s="19">
        <v>-0.82</v>
      </c>
      <c r="I338" s="19">
        <v>-0.63</v>
      </c>
      <c r="J338" s="19">
        <v>-0.88</v>
      </c>
      <c r="K338" s="19">
        <v>-1.19</v>
      </c>
      <c r="L338" s="19">
        <v>-1.03</v>
      </c>
      <c r="M338" s="19">
        <v>-1.53</v>
      </c>
      <c r="N338" s="64">
        <f t="shared" si="11"/>
        <v>36039</v>
      </c>
    </row>
    <row r="339" spans="2:14" x14ac:dyDescent="0.25">
      <c r="B339" s="12">
        <v>1998</v>
      </c>
      <c r="C339" s="9">
        <v>10</v>
      </c>
      <c r="D339" s="10">
        <f t="shared" si="10"/>
        <v>36069</v>
      </c>
      <c r="E339" s="19">
        <v>-0.65</v>
      </c>
      <c r="F339" s="19">
        <v>-0.27</v>
      </c>
      <c r="G339" s="19">
        <v>-0.39</v>
      </c>
      <c r="H339" s="19">
        <v>-0.32</v>
      </c>
      <c r="I339" s="19">
        <v>-0.74</v>
      </c>
      <c r="J339" s="19">
        <v>-1.29</v>
      </c>
      <c r="K339" s="19">
        <v>-1.18</v>
      </c>
      <c r="L339" s="19">
        <v>-1.28</v>
      </c>
      <c r="M339" s="19">
        <v>-1.49</v>
      </c>
      <c r="N339" s="64">
        <f t="shared" si="11"/>
        <v>36069</v>
      </c>
    </row>
    <row r="340" spans="2:14" x14ac:dyDescent="0.25">
      <c r="B340" s="12">
        <v>1998</v>
      </c>
      <c r="C340" s="9">
        <v>11</v>
      </c>
      <c r="D340" s="10">
        <f t="shared" si="10"/>
        <v>36100</v>
      </c>
      <c r="E340" s="19">
        <v>0.34</v>
      </c>
      <c r="F340" s="19">
        <v>7.0000000000000007E-2</v>
      </c>
      <c r="G340" s="19">
        <v>-0.09</v>
      </c>
      <c r="H340" s="19">
        <v>0.45</v>
      </c>
      <c r="I340" s="19">
        <v>-0.75</v>
      </c>
      <c r="J340" s="19">
        <v>-0.82</v>
      </c>
      <c r="K340" s="19">
        <v>-1.0900000000000001</v>
      </c>
      <c r="L340" s="19">
        <v>-1.69</v>
      </c>
      <c r="M340" s="19">
        <v>-1.33</v>
      </c>
      <c r="N340" s="64">
        <f t="shared" si="11"/>
        <v>36100</v>
      </c>
    </row>
    <row r="341" spans="2:14" x14ac:dyDescent="0.25">
      <c r="B341" s="12">
        <v>1998</v>
      </c>
      <c r="C341" s="9">
        <v>12</v>
      </c>
      <c r="D341" s="10">
        <f t="shared" si="10"/>
        <v>36130</v>
      </c>
      <c r="E341" s="19">
        <v>0.95</v>
      </c>
      <c r="F341" s="19">
        <v>0.68</v>
      </c>
      <c r="G341" s="19">
        <v>0.71</v>
      </c>
      <c r="H341" s="19">
        <v>0.48</v>
      </c>
      <c r="I341" s="19">
        <v>-0.14000000000000001</v>
      </c>
      <c r="J341" s="19">
        <v>-0.5</v>
      </c>
      <c r="K341" s="19">
        <v>-0.45</v>
      </c>
      <c r="L341" s="19">
        <v>-1.3</v>
      </c>
      <c r="M341" s="19">
        <v>-0.71</v>
      </c>
      <c r="N341" s="64">
        <f t="shared" si="11"/>
        <v>36130</v>
      </c>
    </row>
    <row r="342" spans="2:14" x14ac:dyDescent="0.25">
      <c r="B342" s="12">
        <v>1999</v>
      </c>
      <c r="C342" s="9">
        <v>1</v>
      </c>
      <c r="D342" s="10">
        <f t="shared" si="10"/>
        <v>36161</v>
      </c>
      <c r="E342" s="19">
        <v>0.1</v>
      </c>
      <c r="F342" s="19">
        <v>0.71</v>
      </c>
      <c r="G342" s="19">
        <v>0.56000000000000005</v>
      </c>
      <c r="H342" s="19">
        <v>0.5</v>
      </c>
      <c r="I342" s="19">
        <v>0.28000000000000003</v>
      </c>
      <c r="J342" s="19">
        <v>-0.04</v>
      </c>
      <c r="K342" s="19">
        <v>-0.48</v>
      </c>
      <c r="L342" s="19">
        <v>-1.1599999999999999</v>
      </c>
      <c r="M342" s="19">
        <v>-0.89</v>
      </c>
      <c r="N342" s="64">
        <f t="shared" si="11"/>
        <v>36161</v>
      </c>
    </row>
    <row r="343" spans="2:14" x14ac:dyDescent="0.25">
      <c r="B343" s="12">
        <v>1999</v>
      </c>
      <c r="C343" s="9">
        <v>2</v>
      </c>
      <c r="D343" s="10">
        <f t="shared" si="10"/>
        <v>36192</v>
      </c>
      <c r="E343" s="19">
        <v>-0.19</v>
      </c>
      <c r="F343" s="19">
        <v>0.49</v>
      </c>
      <c r="G343" s="19">
        <v>0.41</v>
      </c>
      <c r="H343" s="19">
        <v>0.35</v>
      </c>
      <c r="I343" s="19">
        <v>0.59</v>
      </c>
      <c r="J343" s="19">
        <v>-0.04</v>
      </c>
      <c r="K343" s="19">
        <v>-0.52</v>
      </c>
      <c r="L343" s="19">
        <v>-1.05</v>
      </c>
      <c r="M343" s="19">
        <v>-0.97</v>
      </c>
      <c r="N343" s="64">
        <f t="shared" si="11"/>
        <v>36192</v>
      </c>
    </row>
    <row r="344" spans="2:14" x14ac:dyDescent="0.25">
      <c r="B344" s="12">
        <v>1999</v>
      </c>
      <c r="C344" s="9">
        <v>3</v>
      </c>
      <c r="D344" s="10">
        <f t="shared" si="10"/>
        <v>36220</v>
      </c>
      <c r="E344" s="19">
        <v>0.09</v>
      </c>
      <c r="F344" s="19">
        <v>-0.21</v>
      </c>
      <c r="G344" s="19">
        <v>0.31</v>
      </c>
      <c r="H344" s="19">
        <v>0.33</v>
      </c>
      <c r="I344" s="19">
        <v>0.19</v>
      </c>
      <c r="J344" s="19">
        <v>7.0000000000000007E-2</v>
      </c>
      <c r="K344" s="19">
        <v>-0.71</v>
      </c>
      <c r="L344" s="19">
        <v>-0.95</v>
      </c>
      <c r="M344" s="19">
        <v>-0.89</v>
      </c>
      <c r="N344" s="64">
        <f t="shared" si="11"/>
        <v>36220</v>
      </c>
    </row>
    <row r="345" spans="2:14" x14ac:dyDescent="0.25">
      <c r="B345" s="12">
        <v>1999</v>
      </c>
      <c r="C345" s="9">
        <v>4</v>
      </c>
      <c r="D345" s="10">
        <f t="shared" si="10"/>
        <v>36251</v>
      </c>
      <c r="E345" s="19">
        <v>0.36</v>
      </c>
      <c r="F345" s="19">
        <v>-0.14000000000000001</v>
      </c>
      <c r="G345" s="19">
        <v>0.48</v>
      </c>
      <c r="H345" s="19">
        <v>0.38</v>
      </c>
      <c r="I345" s="19">
        <v>0.34</v>
      </c>
      <c r="J345" s="19">
        <v>-0.11</v>
      </c>
      <c r="K345" s="19">
        <v>-0.71</v>
      </c>
      <c r="L345" s="19">
        <v>-0.93</v>
      </c>
      <c r="M345" s="19">
        <v>-0.83</v>
      </c>
      <c r="N345" s="64">
        <f t="shared" si="11"/>
        <v>36251</v>
      </c>
    </row>
    <row r="346" spans="2:14" x14ac:dyDescent="0.25">
      <c r="B346" s="12">
        <v>1999</v>
      </c>
      <c r="C346" s="9">
        <v>5</v>
      </c>
      <c r="D346" s="10">
        <f t="shared" si="10"/>
        <v>36281</v>
      </c>
      <c r="E346" s="19">
        <v>-1.21</v>
      </c>
      <c r="F346" s="19">
        <v>-0.17</v>
      </c>
      <c r="G346" s="19">
        <v>0.3</v>
      </c>
      <c r="H346" s="19">
        <v>0.26</v>
      </c>
      <c r="I346" s="19">
        <v>0.2</v>
      </c>
      <c r="J346" s="19">
        <v>-0.19</v>
      </c>
      <c r="K346" s="19">
        <v>-0.73</v>
      </c>
      <c r="L346" s="19">
        <v>-1.17</v>
      </c>
      <c r="M346" s="19">
        <v>-0.89</v>
      </c>
      <c r="N346" s="64">
        <f t="shared" si="11"/>
        <v>36281</v>
      </c>
    </row>
    <row r="347" spans="2:14" x14ac:dyDescent="0.25">
      <c r="B347" s="12">
        <v>1999</v>
      </c>
      <c r="C347" s="9">
        <v>6</v>
      </c>
      <c r="D347" s="10">
        <f t="shared" si="10"/>
        <v>36312</v>
      </c>
      <c r="E347" s="19">
        <v>1.98</v>
      </c>
      <c r="F347" s="19">
        <v>0.38</v>
      </c>
      <c r="G347" s="19">
        <v>-0.12</v>
      </c>
      <c r="H347" s="19">
        <v>0.34</v>
      </c>
      <c r="I347" s="19">
        <v>0.38</v>
      </c>
      <c r="J347" s="19">
        <v>-0.09</v>
      </c>
      <c r="K347" s="19">
        <v>-0.63</v>
      </c>
      <c r="L347" s="19">
        <v>-1.05</v>
      </c>
      <c r="M347" s="19">
        <v>-0.78</v>
      </c>
      <c r="N347" s="64">
        <f t="shared" si="11"/>
        <v>36312</v>
      </c>
    </row>
    <row r="348" spans="2:14" x14ac:dyDescent="0.25">
      <c r="B348" s="12">
        <v>1999</v>
      </c>
      <c r="C348" s="9">
        <v>7</v>
      </c>
      <c r="D348" s="10">
        <f t="shared" si="10"/>
        <v>36342</v>
      </c>
      <c r="E348" s="19">
        <v>0.28000000000000003</v>
      </c>
      <c r="F348" s="19">
        <v>0.39</v>
      </c>
      <c r="G348" s="19">
        <v>-0.09</v>
      </c>
      <c r="H348" s="19">
        <v>0.49</v>
      </c>
      <c r="I348" s="19">
        <v>0.38</v>
      </c>
      <c r="J348" s="19">
        <v>-0.09</v>
      </c>
      <c r="K348" s="19">
        <v>-0.63</v>
      </c>
      <c r="L348" s="19">
        <v>-1.06</v>
      </c>
      <c r="M348" s="19">
        <v>-0.79</v>
      </c>
      <c r="N348" s="64">
        <f t="shared" si="11"/>
        <v>36342</v>
      </c>
    </row>
    <row r="349" spans="2:14" x14ac:dyDescent="0.25">
      <c r="B349" s="12">
        <v>1999</v>
      </c>
      <c r="C349" s="9">
        <v>8</v>
      </c>
      <c r="D349" s="10">
        <f t="shared" si="10"/>
        <v>36373</v>
      </c>
      <c r="E349" s="19">
        <v>1.1000000000000001</v>
      </c>
      <c r="F349" s="19">
        <v>1.84</v>
      </c>
      <c r="G349" s="19">
        <v>0.18</v>
      </c>
      <c r="H349" s="19">
        <v>0.45</v>
      </c>
      <c r="I349" s="19">
        <v>0.41</v>
      </c>
      <c r="J349" s="19">
        <v>-7.0000000000000007E-2</v>
      </c>
      <c r="K349" s="19">
        <v>-0.61</v>
      </c>
      <c r="L349" s="19">
        <v>-1.04</v>
      </c>
      <c r="M349" s="19">
        <v>-0.78</v>
      </c>
      <c r="N349" s="64">
        <f t="shared" si="11"/>
        <v>36373</v>
      </c>
    </row>
    <row r="350" spans="2:14" x14ac:dyDescent="0.25">
      <c r="B350" s="12">
        <v>1999</v>
      </c>
      <c r="C350" s="9">
        <v>9</v>
      </c>
      <c r="D350" s="10">
        <f t="shared" si="10"/>
        <v>36404</v>
      </c>
      <c r="E350" s="19">
        <v>0.51</v>
      </c>
      <c r="F350" s="19">
        <v>0.56999999999999995</v>
      </c>
      <c r="G350" s="19">
        <v>0.41</v>
      </c>
      <c r="H350" s="19">
        <v>-0.1</v>
      </c>
      <c r="I350" s="19">
        <v>0.36</v>
      </c>
      <c r="J350" s="19">
        <v>-0.15</v>
      </c>
      <c r="K350" s="19">
        <v>-0.54</v>
      </c>
      <c r="L350" s="19">
        <v>-0.93</v>
      </c>
      <c r="M350" s="19">
        <v>-0.86</v>
      </c>
      <c r="N350" s="64">
        <f t="shared" si="11"/>
        <v>36404</v>
      </c>
    </row>
    <row r="351" spans="2:14" x14ac:dyDescent="0.25">
      <c r="B351" s="12">
        <v>1999</v>
      </c>
      <c r="C351" s="9">
        <v>10</v>
      </c>
      <c r="D351" s="10">
        <f t="shared" si="10"/>
        <v>36434</v>
      </c>
      <c r="E351" s="19">
        <v>-1.28</v>
      </c>
      <c r="F351" s="19">
        <v>-0.81</v>
      </c>
      <c r="G351" s="19">
        <v>-0.53</v>
      </c>
      <c r="H351" s="19">
        <v>-0.4</v>
      </c>
      <c r="I351" s="19">
        <v>0.28999999999999998</v>
      </c>
      <c r="J351" s="19">
        <v>-0.28000000000000003</v>
      </c>
      <c r="K351" s="19">
        <v>-0.88</v>
      </c>
      <c r="L351" s="19">
        <v>-0.95</v>
      </c>
      <c r="M351" s="19">
        <v>-1.1499999999999999</v>
      </c>
      <c r="N351" s="64">
        <f t="shared" si="11"/>
        <v>36434</v>
      </c>
    </row>
    <row r="352" spans="2:14" x14ac:dyDescent="0.25">
      <c r="B352" s="12">
        <v>1999</v>
      </c>
      <c r="C352" s="9">
        <v>11</v>
      </c>
      <c r="D352" s="10">
        <f t="shared" si="10"/>
        <v>36465</v>
      </c>
      <c r="E352" s="19">
        <v>-1.1200000000000001</v>
      </c>
      <c r="F352" s="19">
        <v>-1.62</v>
      </c>
      <c r="G352" s="19">
        <v>-0.95</v>
      </c>
      <c r="H352" s="19">
        <v>-0.79</v>
      </c>
      <c r="I352" s="19">
        <v>-0.08</v>
      </c>
      <c r="J352" s="19">
        <v>-0.56999999999999995</v>
      </c>
      <c r="K352" s="19">
        <v>-0.77</v>
      </c>
      <c r="L352" s="19">
        <v>-1.08</v>
      </c>
      <c r="M352" s="19">
        <v>-1.8</v>
      </c>
      <c r="N352" s="64">
        <f t="shared" si="11"/>
        <v>36465</v>
      </c>
    </row>
    <row r="353" spans="2:14" x14ac:dyDescent="0.25">
      <c r="B353" s="12">
        <v>1999</v>
      </c>
      <c r="C353" s="9">
        <v>12</v>
      </c>
      <c r="D353" s="10">
        <f t="shared" si="10"/>
        <v>36495</v>
      </c>
      <c r="E353" s="19">
        <v>-0.55000000000000004</v>
      </c>
      <c r="F353" s="19">
        <v>-1.69</v>
      </c>
      <c r="G353" s="19">
        <v>-1.6</v>
      </c>
      <c r="H353" s="19">
        <v>-1.23</v>
      </c>
      <c r="I353" s="19">
        <v>-0.96</v>
      </c>
      <c r="J353" s="19">
        <v>-0.8</v>
      </c>
      <c r="K353" s="19">
        <v>-1.06</v>
      </c>
      <c r="L353" s="19">
        <v>-0.96</v>
      </c>
      <c r="M353" s="19">
        <v>-1.8</v>
      </c>
      <c r="N353" s="64">
        <f t="shared" si="11"/>
        <v>36495</v>
      </c>
    </row>
    <row r="354" spans="2:14" x14ac:dyDescent="0.25">
      <c r="B354" s="12">
        <v>2000</v>
      </c>
      <c r="C354" s="9">
        <v>1</v>
      </c>
      <c r="D354" s="10">
        <f t="shared" si="10"/>
        <v>36526</v>
      </c>
      <c r="E354" s="19">
        <v>0.52</v>
      </c>
      <c r="F354" s="19">
        <v>-0.6</v>
      </c>
      <c r="G354" s="19">
        <v>-0.92</v>
      </c>
      <c r="H354" s="19">
        <v>-0.85</v>
      </c>
      <c r="I354" s="19">
        <v>-0.73</v>
      </c>
      <c r="J354" s="19">
        <v>-0.32</v>
      </c>
      <c r="K354" s="19">
        <v>-0.49</v>
      </c>
      <c r="L354" s="19">
        <v>-0.9</v>
      </c>
      <c r="M354" s="19">
        <v>-1.47</v>
      </c>
      <c r="N354" s="64">
        <f t="shared" si="11"/>
        <v>36526</v>
      </c>
    </row>
    <row r="355" spans="2:14" x14ac:dyDescent="0.25">
      <c r="B355" s="12">
        <v>2000</v>
      </c>
      <c r="C355" s="9">
        <v>2</v>
      </c>
      <c r="D355" s="10">
        <f t="shared" si="10"/>
        <v>36557</v>
      </c>
      <c r="E355" s="19">
        <v>0.26</v>
      </c>
      <c r="F355" s="19">
        <v>-7.0000000000000007E-2</v>
      </c>
      <c r="G355" s="19">
        <v>-0.75</v>
      </c>
      <c r="H355" s="19">
        <v>-0.55000000000000004</v>
      </c>
      <c r="I355" s="19">
        <v>-0.63</v>
      </c>
      <c r="J355" s="19">
        <v>-0.03</v>
      </c>
      <c r="K355" s="19">
        <v>-0.43</v>
      </c>
      <c r="L355" s="19">
        <v>-0.86</v>
      </c>
      <c r="M355" s="19">
        <v>-1.28</v>
      </c>
      <c r="N355" s="64">
        <f t="shared" si="11"/>
        <v>36557</v>
      </c>
    </row>
    <row r="356" spans="2:14" x14ac:dyDescent="0.25">
      <c r="B356" s="12">
        <v>2000</v>
      </c>
      <c r="C356" s="9">
        <v>3</v>
      </c>
      <c r="D356" s="10">
        <f t="shared" si="10"/>
        <v>36586</v>
      </c>
      <c r="E356" s="19">
        <v>0</v>
      </c>
      <c r="F356" s="19">
        <v>0.26</v>
      </c>
      <c r="G356" s="19">
        <v>-0.8</v>
      </c>
      <c r="H356" s="19">
        <v>-0.77</v>
      </c>
      <c r="I356" s="19">
        <v>-0.69</v>
      </c>
      <c r="J356" s="19">
        <v>-0.33</v>
      </c>
      <c r="K356" s="19">
        <v>-0.37</v>
      </c>
      <c r="L356" s="19">
        <v>-1.04</v>
      </c>
      <c r="M356" s="19">
        <v>-1.24</v>
      </c>
      <c r="N356" s="64">
        <f t="shared" si="11"/>
        <v>36586</v>
      </c>
    </row>
    <row r="357" spans="2:14" x14ac:dyDescent="0.25">
      <c r="B357" s="12">
        <v>2000</v>
      </c>
      <c r="C357" s="9">
        <v>4</v>
      </c>
      <c r="D357" s="10">
        <f t="shared" si="10"/>
        <v>36617</v>
      </c>
      <c r="E357" s="19">
        <v>1.3</v>
      </c>
      <c r="F357" s="19">
        <v>0.51</v>
      </c>
      <c r="G357" s="19">
        <v>-0.2</v>
      </c>
      <c r="H357" s="19">
        <v>-0.41</v>
      </c>
      <c r="I357" s="19">
        <v>-0.38</v>
      </c>
      <c r="J357" s="19">
        <v>-0.04</v>
      </c>
      <c r="K357" s="19">
        <v>-0.38</v>
      </c>
      <c r="L357" s="19">
        <v>-0.93</v>
      </c>
      <c r="M357" s="19">
        <v>-1.1100000000000001</v>
      </c>
      <c r="N357" s="64">
        <f t="shared" si="11"/>
        <v>36617</v>
      </c>
    </row>
    <row r="358" spans="2:14" x14ac:dyDescent="0.25">
      <c r="B358" s="12">
        <v>2000</v>
      </c>
      <c r="C358" s="9">
        <v>5</v>
      </c>
      <c r="D358" s="10">
        <f t="shared" si="10"/>
        <v>36647</v>
      </c>
      <c r="E358" s="19">
        <v>-0.38</v>
      </c>
      <c r="F358" s="19">
        <v>0.42</v>
      </c>
      <c r="G358" s="19">
        <v>0.09</v>
      </c>
      <c r="H358" s="19">
        <v>-0.5</v>
      </c>
      <c r="I358" s="19">
        <v>-0.32</v>
      </c>
      <c r="J358" s="19">
        <v>-0.1</v>
      </c>
      <c r="K358" s="19">
        <v>-0.42</v>
      </c>
      <c r="L358" s="19">
        <v>-0.93</v>
      </c>
      <c r="M358" s="19">
        <v>-1.31</v>
      </c>
      <c r="N358" s="64">
        <f t="shared" si="11"/>
        <v>36647</v>
      </c>
    </row>
    <row r="359" spans="2:14" x14ac:dyDescent="0.25">
      <c r="B359" s="12">
        <v>2000</v>
      </c>
      <c r="C359" s="9">
        <v>6</v>
      </c>
      <c r="D359" s="10">
        <f t="shared" si="10"/>
        <v>36678</v>
      </c>
      <c r="E359" s="19">
        <v>-0.71</v>
      </c>
      <c r="F359" s="19">
        <v>0.74</v>
      </c>
      <c r="G359" s="19">
        <v>0.45</v>
      </c>
      <c r="H359" s="19">
        <v>-0.56999999999999995</v>
      </c>
      <c r="I359" s="19">
        <v>-0.53</v>
      </c>
      <c r="J359" s="19">
        <v>-0.11</v>
      </c>
      <c r="K359" s="19">
        <v>-0.45</v>
      </c>
      <c r="L359" s="19">
        <v>-0.95</v>
      </c>
      <c r="M359" s="19">
        <v>-1.3</v>
      </c>
      <c r="N359" s="64">
        <f t="shared" si="11"/>
        <v>36678</v>
      </c>
    </row>
    <row r="360" spans="2:14" x14ac:dyDescent="0.25">
      <c r="B360" s="12">
        <v>2000</v>
      </c>
      <c r="C360" s="9">
        <v>7</v>
      </c>
      <c r="D360" s="10">
        <f t="shared" si="10"/>
        <v>36708</v>
      </c>
      <c r="E360" s="19">
        <v>0.12</v>
      </c>
      <c r="F360" s="19">
        <v>-0.79</v>
      </c>
      <c r="G360" s="19">
        <v>0.28999999999999998</v>
      </c>
      <c r="H360" s="19">
        <v>-0.33</v>
      </c>
      <c r="I360" s="19">
        <v>-0.54</v>
      </c>
      <c r="J360" s="19">
        <v>-0.11</v>
      </c>
      <c r="K360" s="19">
        <v>-0.45</v>
      </c>
      <c r="L360" s="19">
        <v>-0.95</v>
      </c>
      <c r="M360" s="19">
        <v>-1.31</v>
      </c>
      <c r="N360" s="64">
        <f t="shared" si="11"/>
        <v>36708</v>
      </c>
    </row>
    <row r="361" spans="2:14" x14ac:dyDescent="0.25">
      <c r="B361" s="12">
        <v>2000</v>
      </c>
      <c r="C361" s="9">
        <v>8</v>
      </c>
      <c r="D361" s="10">
        <f t="shared" si="10"/>
        <v>36739</v>
      </c>
      <c r="E361" s="19">
        <v>0.3</v>
      </c>
      <c r="F361" s="19">
        <v>-1.31</v>
      </c>
      <c r="G361" s="19">
        <v>0.28999999999999998</v>
      </c>
      <c r="H361" s="19">
        <v>0.02</v>
      </c>
      <c r="I361" s="19">
        <v>-0.56000000000000005</v>
      </c>
      <c r="J361" s="19">
        <v>-0.1</v>
      </c>
      <c r="K361" s="19">
        <v>-0.45</v>
      </c>
      <c r="L361" s="19">
        <v>-0.95</v>
      </c>
      <c r="M361" s="19">
        <v>-1.31</v>
      </c>
      <c r="N361" s="64">
        <f t="shared" si="11"/>
        <v>36739</v>
      </c>
    </row>
    <row r="362" spans="2:14" x14ac:dyDescent="0.25">
      <c r="B362" s="12">
        <v>2000</v>
      </c>
      <c r="C362" s="9">
        <v>9</v>
      </c>
      <c r="D362" s="10">
        <f t="shared" si="10"/>
        <v>36770</v>
      </c>
      <c r="E362" s="19">
        <v>1.33</v>
      </c>
      <c r="F362" s="19">
        <v>0.95</v>
      </c>
      <c r="G362" s="19">
        <v>0.83</v>
      </c>
      <c r="H362" s="19">
        <v>0.52</v>
      </c>
      <c r="I362" s="19">
        <v>-0.52</v>
      </c>
      <c r="J362" s="19">
        <v>-0.09</v>
      </c>
      <c r="K362" s="19">
        <v>-0.44</v>
      </c>
      <c r="L362" s="19">
        <v>-0.81</v>
      </c>
      <c r="M362" s="19">
        <v>-1.24</v>
      </c>
      <c r="N362" s="64">
        <f t="shared" si="11"/>
        <v>36770</v>
      </c>
    </row>
    <row r="363" spans="2:14" x14ac:dyDescent="0.25">
      <c r="B363" s="12">
        <v>2000</v>
      </c>
      <c r="C363" s="9">
        <v>10</v>
      </c>
      <c r="D363" s="10">
        <f t="shared" si="10"/>
        <v>36800</v>
      </c>
      <c r="E363" s="19">
        <v>-0.22</v>
      </c>
      <c r="F363" s="19">
        <v>0.11</v>
      </c>
      <c r="G363" s="19">
        <v>-0.42</v>
      </c>
      <c r="H363" s="19">
        <v>0.21</v>
      </c>
      <c r="I363" s="19">
        <v>-0.38</v>
      </c>
      <c r="J363" s="19">
        <v>-0.05</v>
      </c>
      <c r="K363" s="19">
        <v>-0.46</v>
      </c>
      <c r="L363" s="19">
        <v>-1.05</v>
      </c>
      <c r="M363" s="19">
        <v>-1.18</v>
      </c>
      <c r="N363" s="64">
        <f t="shared" si="11"/>
        <v>36800</v>
      </c>
    </row>
    <row r="364" spans="2:14" x14ac:dyDescent="0.25">
      <c r="B364" s="12">
        <v>2000</v>
      </c>
      <c r="C364" s="9">
        <v>11</v>
      </c>
      <c r="D364" s="10">
        <f t="shared" si="10"/>
        <v>36831</v>
      </c>
      <c r="E364" s="19">
        <v>0.43</v>
      </c>
      <c r="F364" s="19">
        <v>0.33</v>
      </c>
      <c r="G364" s="19">
        <v>0.16</v>
      </c>
      <c r="H364" s="19">
        <v>0.31</v>
      </c>
      <c r="I364" s="19">
        <v>0.08</v>
      </c>
      <c r="J364" s="19">
        <v>-0.02</v>
      </c>
      <c r="K364" s="19">
        <v>-0.46</v>
      </c>
      <c r="L364" s="19">
        <v>-0.71</v>
      </c>
      <c r="M364" s="19">
        <v>-1.0900000000000001</v>
      </c>
      <c r="N364" s="64">
        <f t="shared" si="11"/>
        <v>36831</v>
      </c>
    </row>
    <row r="365" spans="2:14" x14ac:dyDescent="0.25">
      <c r="B365" s="12">
        <v>2000</v>
      </c>
      <c r="C365" s="9">
        <v>12</v>
      </c>
      <c r="D365" s="10">
        <f t="shared" si="10"/>
        <v>36861</v>
      </c>
      <c r="E365" s="19">
        <v>-0.06</v>
      </c>
      <c r="F365" s="19">
        <v>-0.13</v>
      </c>
      <c r="G365" s="19">
        <v>-0.05</v>
      </c>
      <c r="H365" s="19">
        <v>0.2</v>
      </c>
      <c r="I365" s="19">
        <v>0.24</v>
      </c>
      <c r="J365" s="19">
        <v>-0.5</v>
      </c>
      <c r="K365" s="19">
        <v>-0.55000000000000004</v>
      </c>
      <c r="L365" s="19">
        <v>-0.82</v>
      </c>
      <c r="M365" s="19">
        <v>-0.81</v>
      </c>
      <c r="N365" s="64">
        <f t="shared" si="11"/>
        <v>36861</v>
      </c>
    </row>
    <row r="366" spans="2:14" x14ac:dyDescent="0.25">
      <c r="B366" s="12">
        <v>2001</v>
      </c>
      <c r="C366" s="9">
        <v>1</v>
      </c>
      <c r="D366" s="10">
        <f t="shared" si="10"/>
        <v>36892</v>
      </c>
      <c r="E366" s="19">
        <v>-1.01</v>
      </c>
      <c r="F366" s="19">
        <v>-0.59</v>
      </c>
      <c r="G366" s="19">
        <v>-0.66</v>
      </c>
      <c r="H366" s="19">
        <v>-0.81</v>
      </c>
      <c r="I366" s="19">
        <v>-0.33</v>
      </c>
      <c r="J366" s="19">
        <v>-0.77</v>
      </c>
      <c r="K366" s="19">
        <v>-0.52</v>
      </c>
      <c r="L366" s="19">
        <v>-0.7</v>
      </c>
      <c r="M366" s="19">
        <v>-1.03</v>
      </c>
      <c r="N366" s="64">
        <f t="shared" si="11"/>
        <v>36892</v>
      </c>
    </row>
    <row r="367" spans="2:14" x14ac:dyDescent="0.25">
      <c r="B367" s="12">
        <v>2001</v>
      </c>
      <c r="C367" s="9">
        <v>2</v>
      </c>
      <c r="D367" s="10">
        <f t="shared" si="10"/>
        <v>36923</v>
      </c>
      <c r="E367" s="19">
        <v>0.88</v>
      </c>
      <c r="F367" s="19">
        <v>-0.28999999999999998</v>
      </c>
      <c r="G367" s="19">
        <v>-0.22</v>
      </c>
      <c r="H367" s="19">
        <v>-0.3</v>
      </c>
      <c r="I367" s="19">
        <v>-0.13</v>
      </c>
      <c r="J367" s="19">
        <v>-0.54</v>
      </c>
      <c r="K367" s="19">
        <v>-0.14000000000000001</v>
      </c>
      <c r="L367" s="19">
        <v>-0.51</v>
      </c>
      <c r="M367" s="19">
        <v>-0.87</v>
      </c>
      <c r="N367" s="64">
        <f t="shared" si="11"/>
        <v>36923</v>
      </c>
    </row>
    <row r="368" spans="2:14" x14ac:dyDescent="0.25">
      <c r="B368" s="12">
        <v>2001</v>
      </c>
      <c r="C368" s="9">
        <v>3</v>
      </c>
      <c r="D368" s="10">
        <f t="shared" si="10"/>
        <v>36951</v>
      </c>
      <c r="E368" s="19">
        <v>-2.02</v>
      </c>
      <c r="F368" s="19">
        <v>-0.97</v>
      </c>
      <c r="G368" s="19">
        <v>-0.81</v>
      </c>
      <c r="H368" s="19">
        <v>-0.75</v>
      </c>
      <c r="I368" s="19">
        <v>-0.52</v>
      </c>
      <c r="J368" s="19">
        <v>-0.82</v>
      </c>
      <c r="K368" s="19">
        <v>-0.63</v>
      </c>
      <c r="L368" s="19">
        <v>-0.65</v>
      </c>
      <c r="M368" s="19">
        <v>-1.25</v>
      </c>
      <c r="N368" s="64">
        <f t="shared" si="11"/>
        <v>36951</v>
      </c>
    </row>
    <row r="369" spans="2:14" x14ac:dyDescent="0.25">
      <c r="B369" s="12">
        <v>2001</v>
      </c>
      <c r="C369" s="9">
        <v>4</v>
      </c>
      <c r="D369" s="10">
        <f t="shared" si="10"/>
        <v>36982</v>
      </c>
      <c r="E369" s="19">
        <v>0.28999999999999998</v>
      </c>
      <c r="F369" s="19">
        <v>-0.23</v>
      </c>
      <c r="G369" s="19">
        <v>-0.66</v>
      </c>
      <c r="H369" s="19">
        <v>-0.7</v>
      </c>
      <c r="I369" s="19">
        <v>-0.82</v>
      </c>
      <c r="J369" s="19">
        <v>-0.8</v>
      </c>
      <c r="K369" s="19">
        <v>-0.55000000000000004</v>
      </c>
      <c r="L369" s="19">
        <v>-0.84</v>
      </c>
      <c r="M369" s="19">
        <v>-1.32</v>
      </c>
      <c r="N369" s="64">
        <f t="shared" si="11"/>
        <v>36982</v>
      </c>
    </row>
    <row r="370" spans="2:14" x14ac:dyDescent="0.25">
      <c r="B370" s="12">
        <v>2001</v>
      </c>
      <c r="C370" s="9">
        <v>5</v>
      </c>
      <c r="D370" s="10">
        <f t="shared" si="10"/>
        <v>37012</v>
      </c>
      <c r="E370" s="19">
        <v>0.28999999999999998</v>
      </c>
      <c r="F370" s="19">
        <v>-0.97</v>
      </c>
      <c r="G370" s="19">
        <v>-0.75</v>
      </c>
      <c r="H370" s="19">
        <v>-0.66</v>
      </c>
      <c r="I370" s="19">
        <v>-0.73</v>
      </c>
      <c r="J370" s="19">
        <v>-0.73</v>
      </c>
      <c r="K370" s="19">
        <v>-0.56999999999999995</v>
      </c>
      <c r="L370" s="19">
        <v>-0.85</v>
      </c>
      <c r="M370" s="19">
        <v>-1.3</v>
      </c>
      <c r="N370" s="64">
        <f t="shared" si="11"/>
        <v>37012</v>
      </c>
    </row>
    <row r="371" spans="2:14" x14ac:dyDescent="0.25">
      <c r="B371" s="12">
        <v>2001</v>
      </c>
      <c r="C371" s="9">
        <v>6</v>
      </c>
      <c r="D371" s="10">
        <f t="shared" si="10"/>
        <v>37043</v>
      </c>
      <c r="E371" s="19">
        <v>-0.71</v>
      </c>
      <c r="F371" s="19">
        <v>0.12</v>
      </c>
      <c r="G371" s="19">
        <v>-0.9</v>
      </c>
      <c r="H371" s="19">
        <v>-0.81</v>
      </c>
      <c r="I371" s="19">
        <v>-0.74</v>
      </c>
      <c r="J371" s="19">
        <v>-0.86</v>
      </c>
      <c r="K371" s="19">
        <v>-0.56999999999999995</v>
      </c>
      <c r="L371" s="19">
        <v>-0.88</v>
      </c>
      <c r="M371" s="19">
        <v>-1.3</v>
      </c>
      <c r="N371" s="64">
        <f t="shared" si="11"/>
        <v>37043</v>
      </c>
    </row>
    <row r="372" spans="2:14" x14ac:dyDescent="0.25">
      <c r="B372" s="12">
        <v>2001</v>
      </c>
      <c r="C372" s="9">
        <v>7</v>
      </c>
      <c r="D372" s="10">
        <f t="shared" si="10"/>
        <v>37073</v>
      </c>
      <c r="E372" s="19">
        <v>0.12</v>
      </c>
      <c r="F372" s="19">
        <v>-0.09</v>
      </c>
      <c r="G372" s="19">
        <v>-0.3</v>
      </c>
      <c r="H372" s="19">
        <v>-0.71</v>
      </c>
      <c r="I372" s="19">
        <v>-0.73</v>
      </c>
      <c r="J372" s="19">
        <v>-0.87</v>
      </c>
      <c r="K372" s="19">
        <v>-0.56999999999999995</v>
      </c>
      <c r="L372" s="19">
        <v>-0.88</v>
      </c>
      <c r="M372" s="19">
        <v>-1.3</v>
      </c>
      <c r="N372" s="64">
        <f t="shared" si="11"/>
        <v>37073</v>
      </c>
    </row>
    <row r="373" spans="2:14" x14ac:dyDescent="0.25">
      <c r="B373" s="12">
        <v>2001</v>
      </c>
      <c r="C373" s="9">
        <v>8</v>
      </c>
      <c r="D373" s="10">
        <f t="shared" si="10"/>
        <v>37104</v>
      </c>
      <c r="E373" s="19">
        <v>1.1000000000000001</v>
      </c>
      <c r="F373" s="19">
        <v>-0.3</v>
      </c>
      <c r="G373" s="19">
        <v>-1.01</v>
      </c>
      <c r="H373" s="19">
        <v>-0.78</v>
      </c>
      <c r="I373" s="19">
        <v>-0.69</v>
      </c>
      <c r="J373" s="19">
        <v>-0.86</v>
      </c>
      <c r="K373" s="19">
        <v>-0.55000000000000004</v>
      </c>
      <c r="L373" s="19">
        <v>-0.87</v>
      </c>
      <c r="M373" s="19">
        <v>-1.29</v>
      </c>
      <c r="N373" s="64">
        <f t="shared" si="11"/>
        <v>37104</v>
      </c>
    </row>
    <row r="374" spans="2:14" x14ac:dyDescent="0.25">
      <c r="B374" s="12">
        <v>2001</v>
      </c>
      <c r="C374" s="9">
        <v>9</v>
      </c>
      <c r="D374" s="10">
        <f t="shared" si="10"/>
        <v>37135</v>
      </c>
      <c r="E374" s="19">
        <v>0.39</v>
      </c>
      <c r="F374" s="19">
        <v>0.35</v>
      </c>
      <c r="G374" s="19">
        <v>0.12</v>
      </c>
      <c r="H374" s="19">
        <v>-0.9</v>
      </c>
      <c r="I374" s="19">
        <v>-0.82</v>
      </c>
      <c r="J374" s="19">
        <v>-0.88</v>
      </c>
      <c r="K374" s="19">
        <v>-0.54</v>
      </c>
      <c r="L374" s="19">
        <v>-0.86</v>
      </c>
      <c r="M374" s="19">
        <v>-1.27</v>
      </c>
      <c r="N374" s="64">
        <f t="shared" si="11"/>
        <v>37135</v>
      </c>
    </row>
    <row r="375" spans="2:14" x14ac:dyDescent="0.25">
      <c r="B375" s="12">
        <v>2001</v>
      </c>
      <c r="C375" s="9">
        <v>10</v>
      </c>
      <c r="D375" s="10">
        <f t="shared" si="10"/>
        <v>37165</v>
      </c>
      <c r="E375" s="19">
        <v>0.22</v>
      </c>
      <c r="F375" s="19">
        <v>0.27</v>
      </c>
      <c r="G375" s="19">
        <v>0.02</v>
      </c>
      <c r="H375" s="19">
        <v>-0.26</v>
      </c>
      <c r="I375" s="19">
        <v>-0.71</v>
      </c>
      <c r="J375" s="19">
        <v>-0.73</v>
      </c>
      <c r="K375" s="19">
        <v>-0.44</v>
      </c>
      <c r="L375" s="19">
        <v>-0.82</v>
      </c>
      <c r="M375" s="19">
        <v>-1.45</v>
      </c>
      <c r="N375" s="64">
        <f t="shared" si="11"/>
        <v>37165</v>
      </c>
    </row>
    <row r="376" spans="2:14" x14ac:dyDescent="0.25">
      <c r="B376" s="12">
        <v>2001</v>
      </c>
      <c r="C376" s="9">
        <v>11</v>
      </c>
      <c r="D376" s="10">
        <f t="shared" si="10"/>
        <v>37196</v>
      </c>
      <c r="E376" s="19">
        <v>0.28000000000000003</v>
      </c>
      <c r="F376" s="19">
        <v>0.22</v>
      </c>
      <c r="G376" s="19">
        <v>0.12</v>
      </c>
      <c r="H376" s="19">
        <v>-0.64</v>
      </c>
      <c r="I376" s="19">
        <v>-0.69</v>
      </c>
      <c r="J376" s="19">
        <v>-0.42</v>
      </c>
      <c r="K376" s="19">
        <v>-0.43</v>
      </c>
      <c r="L376" s="19">
        <v>-0.84</v>
      </c>
      <c r="M376" s="19">
        <v>-1.1399999999999999</v>
      </c>
      <c r="N376" s="64">
        <f t="shared" si="11"/>
        <v>37196</v>
      </c>
    </row>
    <row r="377" spans="2:14" x14ac:dyDescent="0.25">
      <c r="B377" s="12">
        <v>2001</v>
      </c>
      <c r="C377" s="9">
        <v>12</v>
      </c>
      <c r="D377" s="10">
        <f t="shared" si="10"/>
        <v>37226</v>
      </c>
      <c r="E377" s="19">
        <v>1.39</v>
      </c>
      <c r="F377" s="19">
        <v>1.3</v>
      </c>
      <c r="G377" s="19">
        <v>1.28</v>
      </c>
      <c r="H377" s="19">
        <v>1.1299999999999999</v>
      </c>
      <c r="I377" s="19">
        <v>0.24</v>
      </c>
      <c r="J377" s="19">
        <v>0.34</v>
      </c>
      <c r="K377" s="19">
        <v>-0.28999999999999998</v>
      </c>
      <c r="L377" s="19">
        <v>-0.38</v>
      </c>
      <c r="M377" s="19">
        <v>-0.67</v>
      </c>
      <c r="N377" s="64">
        <f t="shared" si="11"/>
        <v>37226</v>
      </c>
    </row>
    <row r="378" spans="2:14" x14ac:dyDescent="0.25">
      <c r="B378" s="12">
        <v>2002</v>
      </c>
      <c r="C378" s="9">
        <v>1</v>
      </c>
      <c r="D378" s="10">
        <f t="shared" si="10"/>
        <v>37257</v>
      </c>
      <c r="E378" s="19">
        <v>-0.01</v>
      </c>
      <c r="F378" s="19">
        <v>1.02</v>
      </c>
      <c r="G378" s="19">
        <v>1</v>
      </c>
      <c r="H378" s="19">
        <v>0.92</v>
      </c>
      <c r="I378" s="19">
        <v>0.55000000000000004</v>
      </c>
      <c r="J378" s="19">
        <v>0.14000000000000001</v>
      </c>
      <c r="K378" s="19">
        <v>-0.33</v>
      </c>
      <c r="L378" s="19">
        <v>-0.2</v>
      </c>
      <c r="M378" s="19">
        <v>-0.35</v>
      </c>
      <c r="N378" s="64">
        <f t="shared" si="11"/>
        <v>37257</v>
      </c>
    </row>
    <row r="379" spans="2:14" x14ac:dyDescent="0.25">
      <c r="B379" s="12">
        <v>2002</v>
      </c>
      <c r="C379" s="9">
        <v>2</v>
      </c>
      <c r="D379" s="10">
        <f t="shared" si="10"/>
        <v>37288</v>
      </c>
      <c r="E379" s="19">
        <v>-0.3</v>
      </c>
      <c r="F379" s="19">
        <v>0.78</v>
      </c>
      <c r="G379" s="19">
        <v>0.76</v>
      </c>
      <c r="H379" s="19">
        <v>0.72</v>
      </c>
      <c r="I379" s="19">
        <v>0.23</v>
      </c>
      <c r="J379" s="19">
        <v>0.03</v>
      </c>
      <c r="K379" s="19">
        <v>-0.37</v>
      </c>
      <c r="L379" s="19">
        <v>-0.06</v>
      </c>
      <c r="M379" s="19">
        <v>-0.37</v>
      </c>
      <c r="N379" s="64">
        <f t="shared" si="11"/>
        <v>37288</v>
      </c>
    </row>
    <row r="380" spans="2:14" x14ac:dyDescent="0.25">
      <c r="B380" s="12">
        <v>2002</v>
      </c>
      <c r="C380" s="9">
        <v>3</v>
      </c>
      <c r="D380" s="10">
        <f t="shared" si="10"/>
        <v>37316</v>
      </c>
      <c r="E380" s="19">
        <v>0.28000000000000003</v>
      </c>
      <c r="F380" s="19">
        <v>-0.22</v>
      </c>
      <c r="G380" s="19">
        <v>0.78</v>
      </c>
      <c r="H380" s="19">
        <v>0.77</v>
      </c>
      <c r="I380" s="19">
        <v>0.72</v>
      </c>
      <c r="J380" s="19">
        <v>0.15</v>
      </c>
      <c r="K380" s="19">
        <v>-0.3</v>
      </c>
      <c r="L380" s="19">
        <v>-0.22</v>
      </c>
      <c r="M380" s="19">
        <v>-0.26</v>
      </c>
      <c r="N380" s="64">
        <f t="shared" si="11"/>
        <v>37316</v>
      </c>
    </row>
    <row r="381" spans="2:14" x14ac:dyDescent="0.25">
      <c r="B381" s="12">
        <v>2002</v>
      </c>
      <c r="C381" s="9">
        <v>4</v>
      </c>
      <c r="D381" s="10">
        <f t="shared" si="10"/>
        <v>37347</v>
      </c>
      <c r="E381" s="19">
        <v>0.92</v>
      </c>
      <c r="F381" s="19">
        <v>0.19</v>
      </c>
      <c r="G381" s="19">
        <v>0.92</v>
      </c>
      <c r="H381" s="19">
        <v>0.95</v>
      </c>
      <c r="I381" s="19">
        <v>0.88</v>
      </c>
      <c r="J381" s="19">
        <v>0.08</v>
      </c>
      <c r="K381" s="19">
        <v>-0.2</v>
      </c>
      <c r="L381" s="19">
        <v>-7.0000000000000007E-2</v>
      </c>
      <c r="M381" s="19">
        <v>-0.34</v>
      </c>
      <c r="N381" s="64">
        <f t="shared" si="11"/>
        <v>37347</v>
      </c>
    </row>
    <row r="382" spans="2:14" x14ac:dyDescent="0.25">
      <c r="B382" s="12">
        <v>2002</v>
      </c>
      <c r="C382" s="9">
        <v>5</v>
      </c>
      <c r="D382" s="10">
        <f t="shared" si="10"/>
        <v>37377</v>
      </c>
      <c r="E382" s="19">
        <v>0.09</v>
      </c>
      <c r="F382" s="19">
        <v>0.48</v>
      </c>
      <c r="G382" s="19">
        <v>0.86</v>
      </c>
      <c r="H382" s="19">
        <v>0.88</v>
      </c>
      <c r="I382" s="19">
        <v>0.85</v>
      </c>
      <c r="J382" s="19">
        <v>0.11</v>
      </c>
      <c r="K382" s="19">
        <v>-0.15</v>
      </c>
      <c r="L382" s="19">
        <v>-0.1</v>
      </c>
      <c r="M382" s="19">
        <v>-0.35</v>
      </c>
      <c r="N382" s="64">
        <f t="shared" si="11"/>
        <v>37377</v>
      </c>
    </row>
    <row r="383" spans="2:14" x14ac:dyDescent="0.25">
      <c r="B383" s="12">
        <v>2002</v>
      </c>
      <c r="C383" s="9">
        <v>6</v>
      </c>
      <c r="D383" s="10">
        <f t="shared" si="10"/>
        <v>37408</v>
      </c>
      <c r="E383" s="19">
        <v>-0.18</v>
      </c>
      <c r="F383" s="19">
        <v>0.59</v>
      </c>
      <c r="G383" s="19">
        <v>-0.04</v>
      </c>
      <c r="H383" s="19">
        <v>0.87</v>
      </c>
      <c r="I383" s="19">
        <v>0.87</v>
      </c>
      <c r="J383" s="19">
        <v>0.12</v>
      </c>
      <c r="K383" s="19">
        <v>-0.25</v>
      </c>
      <c r="L383" s="19">
        <v>-0.09</v>
      </c>
      <c r="M383" s="19">
        <v>-0.36</v>
      </c>
      <c r="N383" s="64">
        <f t="shared" si="11"/>
        <v>37408</v>
      </c>
    </row>
    <row r="384" spans="2:14" x14ac:dyDescent="0.25">
      <c r="B384" s="12">
        <v>2002</v>
      </c>
      <c r="C384" s="9">
        <v>7</v>
      </c>
      <c r="D384" s="10">
        <f t="shared" si="10"/>
        <v>37438</v>
      </c>
      <c r="E384" s="19">
        <v>2.1800000000000002</v>
      </c>
      <c r="F384" s="19">
        <v>0.43</v>
      </c>
      <c r="G384" s="19">
        <v>0.22</v>
      </c>
      <c r="H384" s="19">
        <v>0.93</v>
      </c>
      <c r="I384" s="19">
        <v>0.94</v>
      </c>
      <c r="J384" s="19">
        <v>0.18</v>
      </c>
      <c r="K384" s="19">
        <v>-0.21</v>
      </c>
      <c r="L384" s="19">
        <v>-0.04</v>
      </c>
      <c r="M384" s="19">
        <v>-0.32</v>
      </c>
      <c r="N384" s="64">
        <f t="shared" si="11"/>
        <v>37438</v>
      </c>
    </row>
    <row r="385" spans="2:14" x14ac:dyDescent="0.25">
      <c r="B385" s="12">
        <v>2002</v>
      </c>
      <c r="C385" s="9">
        <v>8</v>
      </c>
      <c r="D385" s="10">
        <f t="shared" si="10"/>
        <v>37469</v>
      </c>
      <c r="E385" s="19">
        <v>0.3</v>
      </c>
      <c r="F385" s="19">
        <v>0.76</v>
      </c>
      <c r="G385" s="19">
        <v>0.53</v>
      </c>
      <c r="H385" s="19">
        <v>0.88</v>
      </c>
      <c r="I385" s="19">
        <v>0.91</v>
      </c>
      <c r="J385" s="19">
        <v>0.18</v>
      </c>
      <c r="K385" s="19">
        <v>-0.22</v>
      </c>
      <c r="L385" s="19">
        <v>-0.04</v>
      </c>
      <c r="M385" s="19">
        <v>-0.32</v>
      </c>
      <c r="N385" s="64">
        <f t="shared" si="11"/>
        <v>37469</v>
      </c>
    </row>
    <row r="386" spans="2:14" x14ac:dyDescent="0.25">
      <c r="B386" s="12">
        <v>2002</v>
      </c>
      <c r="C386" s="9">
        <v>9</v>
      </c>
      <c r="D386" s="10">
        <f t="shared" si="10"/>
        <v>37500</v>
      </c>
      <c r="E386" s="19">
        <v>-0.08</v>
      </c>
      <c r="F386" s="19">
        <v>0.77</v>
      </c>
      <c r="G386" s="19">
        <v>0.65</v>
      </c>
      <c r="H386" s="19">
        <v>0.01</v>
      </c>
      <c r="I386" s="19">
        <v>0.91</v>
      </c>
      <c r="J386" s="19">
        <v>0.12</v>
      </c>
      <c r="K386" s="19">
        <v>-0.19</v>
      </c>
      <c r="L386" s="19">
        <v>-0.03</v>
      </c>
      <c r="M386" s="19">
        <v>-0.39</v>
      </c>
      <c r="N386" s="64">
        <f t="shared" si="11"/>
        <v>37500</v>
      </c>
    </row>
    <row r="387" spans="2:14" x14ac:dyDescent="0.25">
      <c r="B387" s="12">
        <v>2002</v>
      </c>
      <c r="C387" s="9">
        <v>10</v>
      </c>
      <c r="D387" s="10">
        <f t="shared" si="10"/>
        <v>37530</v>
      </c>
      <c r="E387" s="19">
        <v>-1.0900000000000001</v>
      </c>
      <c r="F387" s="19">
        <v>-1.22</v>
      </c>
      <c r="G387" s="19">
        <v>-0.72</v>
      </c>
      <c r="H387" s="19">
        <v>-0.17</v>
      </c>
      <c r="I387" s="19">
        <v>0.71</v>
      </c>
      <c r="J387" s="19">
        <v>0.04</v>
      </c>
      <c r="K387" s="19">
        <v>-0.19</v>
      </c>
      <c r="L387" s="19">
        <v>-0.06</v>
      </c>
      <c r="M387" s="19">
        <v>-0.47</v>
      </c>
      <c r="N387" s="64">
        <f t="shared" si="11"/>
        <v>37530</v>
      </c>
    </row>
    <row r="388" spans="2:14" x14ac:dyDescent="0.25">
      <c r="B388" s="12">
        <v>2002</v>
      </c>
      <c r="C388" s="9">
        <v>11</v>
      </c>
      <c r="D388" s="10">
        <f t="shared" ref="D388:D451" si="12">DATE(B388,C388,1)</f>
        <v>37561</v>
      </c>
      <c r="E388" s="19">
        <v>-0.64</v>
      </c>
      <c r="F388" s="19">
        <v>-1.23</v>
      </c>
      <c r="G388" s="19">
        <v>-1.1000000000000001</v>
      </c>
      <c r="H388" s="19">
        <v>-0.3</v>
      </c>
      <c r="I388" s="19">
        <v>0.43</v>
      </c>
      <c r="J388" s="19">
        <v>-0.16</v>
      </c>
      <c r="K388" s="19">
        <v>-0.12</v>
      </c>
      <c r="L388" s="19">
        <v>-0.2</v>
      </c>
      <c r="M388" s="19">
        <v>-0.64</v>
      </c>
      <c r="N388" s="64">
        <f t="shared" ref="N388:N451" si="13">D388</f>
        <v>37561</v>
      </c>
    </row>
    <row r="389" spans="2:14" x14ac:dyDescent="0.25">
      <c r="B389" s="12">
        <v>2002</v>
      </c>
      <c r="C389" s="9">
        <v>12</v>
      </c>
      <c r="D389" s="10">
        <f t="shared" si="12"/>
        <v>37591</v>
      </c>
      <c r="E389" s="19">
        <v>1.1599999999999999</v>
      </c>
      <c r="F389" s="19">
        <v>0.45</v>
      </c>
      <c r="G389" s="19">
        <v>0.49</v>
      </c>
      <c r="H389" s="19">
        <v>0.59</v>
      </c>
      <c r="I389" s="19">
        <v>0.22</v>
      </c>
      <c r="J389" s="19">
        <v>0.32</v>
      </c>
      <c r="K389" s="19">
        <v>0.41</v>
      </c>
      <c r="L389" s="19">
        <v>-0.17</v>
      </c>
      <c r="M389" s="19">
        <v>-0.27</v>
      </c>
      <c r="N389" s="64">
        <f t="shared" si="13"/>
        <v>37591</v>
      </c>
    </row>
    <row r="390" spans="2:14" x14ac:dyDescent="0.25">
      <c r="B390" s="12">
        <v>2003</v>
      </c>
      <c r="C390" s="9">
        <v>1</v>
      </c>
      <c r="D390" s="10">
        <f t="shared" si="12"/>
        <v>37622</v>
      </c>
      <c r="E390" s="19">
        <v>-0.75</v>
      </c>
      <c r="F390" s="19">
        <v>0.17</v>
      </c>
      <c r="G390" s="19">
        <v>-0.17</v>
      </c>
      <c r="H390" s="19">
        <v>-0.13</v>
      </c>
      <c r="I390" s="19">
        <v>-0.04</v>
      </c>
      <c r="J390" s="19">
        <v>0.33</v>
      </c>
      <c r="K390" s="19">
        <v>7.0000000000000007E-2</v>
      </c>
      <c r="L390" s="19">
        <v>-0.38</v>
      </c>
      <c r="M390" s="19">
        <v>-0.22</v>
      </c>
      <c r="N390" s="64">
        <f t="shared" si="13"/>
        <v>37622</v>
      </c>
    </row>
    <row r="391" spans="2:14" x14ac:dyDescent="0.25">
      <c r="B391" s="12">
        <v>2003</v>
      </c>
      <c r="C391" s="9">
        <v>2</v>
      </c>
      <c r="D391" s="10">
        <f t="shared" si="12"/>
        <v>37653</v>
      </c>
      <c r="E391" s="19">
        <v>2.1800000000000002</v>
      </c>
      <c r="F391" s="19">
        <v>1.28</v>
      </c>
      <c r="G391" s="19">
        <v>0.8</v>
      </c>
      <c r="H391" s="19">
        <v>0.84</v>
      </c>
      <c r="I391" s="19">
        <v>0.87</v>
      </c>
      <c r="J391" s="19">
        <v>0.7</v>
      </c>
      <c r="K391" s="19">
        <v>0.52</v>
      </c>
      <c r="L391" s="19">
        <v>0.11</v>
      </c>
      <c r="M391" s="19">
        <v>0.37</v>
      </c>
      <c r="N391" s="64">
        <f t="shared" si="13"/>
        <v>37653</v>
      </c>
    </row>
    <row r="392" spans="2:14" x14ac:dyDescent="0.25">
      <c r="B392" s="12">
        <v>2003</v>
      </c>
      <c r="C392" s="9">
        <v>3</v>
      </c>
      <c r="D392" s="10">
        <f t="shared" si="12"/>
        <v>37681</v>
      </c>
      <c r="E392" s="19">
        <v>0.61</v>
      </c>
      <c r="F392" s="19">
        <v>0.95</v>
      </c>
      <c r="G392" s="19">
        <v>0.98</v>
      </c>
      <c r="H392" s="19">
        <v>1</v>
      </c>
      <c r="I392" s="19">
        <v>1.08</v>
      </c>
      <c r="J392" s="19">
        <v>1.17</v>
      </c>
      <c r="K392" s="19">
        <v>0.7</v>
      </c>
      <c r="L392" s="19">
        <v>0.27</v>
      </c>
      <c r="M392" s="19">
        <v>0.32</v>
      </c>
      <c r="N392" s="64">
        <f t="shared" si="13"/>
        <v>37681</v>
      </c>
    </row>
    <row r="393" spans="2:14" x14ac:dyDescent="0.25">
      <c r="B393" s="12">
        <v>2003</v>
      </c>
      <c r="C393" s="9">
        <v>4</v>
      </c>
      <c r="D393" s="10">
        <f t="shared" si="12"/>
        <v>37712</v>
      </c>
      <c r="E393" s="19">
        <v>-0.16</v>
      </c>
      <c r="F393" s="19">
        <v>1.57</v>
      </c>
      <c r="G393" s="19">
        <v>1.07</v>
      </c>
      <c r="H393" s="19">
        <v>0.87</v>
      </c>
      <c r="I393" s="19">
        <v>0.87</v>
      </c>
      <c r="J393" s="19">
        <v>1.1100000000000001</v>
      </c>
      <c r="K393" s="19">
        <v>0.51</v>
      </c>
      <c r="L393" s="19">
        <v>0.23</v>
      </c>
      <c r="M393" s="19">
        <v>0.36</v>
      </c>
      <c r="N393" s="64">
        <f t="shared" si="13"/>
        <v>37712</v>
      </c>
    </row>
    <row r="394" spans="2:14" x14ac:dyDescent="0.25">
      <c r="B394" s="12">
        <v>2003</v>
      </c>
      <c r="C394" s="9">
        <v>5</v>
      </c>
      <c r="D394" s="10">
        <f t="shared" si="12"/>
        <v>37742</v>
      </c>
      <c r="E394" s="19">
        <v>-0.69</v>
      </c>
      <c r="F394" s="19">
        <v>0.14000000000000001</v>
      </c>
      <c r="G394" s="19">
        <v>1.1599999999999999</v>
      </c>
      <c r="H394" s="19">
        <v>0.77</v>
      </c>
      <c r="I394" s="19">
        <v>0.8</v>
      </c>
      <c r="J394" s="19">
        <v>1.07</v>
      </c>
      <c r="K394" s="19">
        <v>0.51</v>
      </c>
      <c r="L394" s="19">
        <v>0.25</v>
      </c>
      <c r="M394" s="19">
        <v>0.32</v>
      </c>
      <c r="N394" s="64">
        <f t="shared" si="13"/>
        <v>37742</v>
      </c>
    </row>
    <row r="395" spans="2:14" x14ac:dyDescent="0.25">
      <c r="B395" s="12">
        <v>2003</v>
      </c>
      <c r="C395" s="9">
        <v>6</v>
      </c>
      <c r="D395" s="10">
        <f t="shared" si="12"/>
        <v>37773</v>
      </c>
      <c r="E395" s="19">
        <v>1.86</v>
      </c>
      <c r="F395" s="19">
        <v>0.09</v>
      </c>
      <c r="G395" s="19">
        <v>0.83</v>
      </c>
      <c r="H395" s="19">
        <v>0.92</v>
      </c>
      <c r="I395" s="19">
        <v>0.94</v>
      </c>
      <c r="J395" s="19">
        <v>1.17</v>
      </c>
      <c r="K395" s="19">
        <v>0.61</v>
      </c>
      <c r="L395" s="19">
        <v>0.24</v>
      </c>
      <c r="M395" s="19">
        <v>0.4</v>
      </c>
      <c r="N395" s="64">
        <f t="shared" si="13"/>
        <v>37773</v>
      </c>
    </row>
    <row r="396" spans="2:14" x14ac:dyDescent="0.25">
      <c r="B396" s="12">
        <v>2003</v>
      </c>
      <c r="C396" s="9">
        <v>7</v>
      </c>
      <c r="D396" s="10">
        <f t="shared" si="12"/>
        <v>37803</v>
      </c>
      <c r="E396" s="19">
        <v>0.12</v>
      </c>
      <c r="F396" s="19">
        <v>0.43</v>
      </c>
      <c r="G396" s="19">
        <v>1.49</v>
      </c>
      <c r="H396" s="19">
        <v>1.07</v>
      </c>
      <c r="I396" s="19">
        <v>0.86</v>
      </c>
      <c r="J396" s="19">
        <v>1.17</v>
      </c>
      <c r="K396" s="19">
        <v>0.61</v>
      </c>
      <c r="L396" s="19">
        <v>0.24</v>
      </c>
      <c r="M396" s="19">
        <v>0.4</v>
      </c>
      <c r="N396" s="64">
        <f t="shared" si="13"/>
        <v>37803</v>
      </c>
    </row>
    <row r="397" spans="2:14" x14ac:dyDescent="0.25">
      <c r="B397" s="12">
        <v>2003</v>
      </c>
      <c r="C397" s="9">
        <v>8</v>
      </c>
      <c r="D397" s="10">
        <f t="shared" si="12"/>
        <v>37834</v>
      </c>
      <c r="E397" s="19">
        <v>0.3</v>
      </c>
      <c r="F397" s="19">
        <v>1.43</v>
      </c>
      <c r="G397" s="19">
        <v>0.35</v>
      </c>
      <c r="H397" s="19">
        <v>1.24</v>
      </c>
      <c r="I397" s="19">
        <v>0.86</v>
      </c>
      <c r="J397" s="19">
        <v>1.1399999999999999</v>
      </c>
      <c r="K397" s="19">
        <v>0.61</v>
      </c>
      <c r="L397" s="19">
        <v>0.22</v>
      </c>
      <c r="M397" s="19">
        <v>0.41</v>
      </c>
      <c r="N397" s="64">
        <f t="shared" si="13"/>
        <v>37834</v>
      </c>
    </row>
    <row r="398" spans="2:14" x14ac:dyDescent="0.25">
      <c r="B398" s="12">
        <v>2003</v>
      </c>
      <c r="C398" s="9">
        <v>9</v>
      </c>
      <c r="D398" s="10">
        <f t="shared" si="12"/>
        <v>37865</v>
      </c>
      <c r="E398" s="19">
        <v>0.39</v>
      </c>
      <c r="F398" s="19">
        <v>-0.21</v>
      </c>
      <c r="G398" s="19">
        <v>-0.01</v>
      </c>
      <c r="H398" s="19">
        <v>0.8</v>
      </c>
      <c r="I398" s="19">
        <v>0.9</v>
      </c>
      <c r="J398" s="19">
        <v>1.18</v>
      </c>
      <c r="K398" s="19">
        <v>0.6</v>
      </c>
      <c r="L398" s="19">
        <v>0.26</v>
      </c>
      <c r="M398" s="19">
        <v>0.4</v>
      </c>
      <c r="N398" s="64">
        <f t="shared" si="13"/>
        <v>37865</v>
      </c>
    </row>
    <row r="399" spans="2:14" x14ac:dyDescent="0.25">
      <c r="B399" s="12">
        <v>2003</v>
      </c>
      <c r="C399" s="9">
        <v>10</v>
      </c>
      <c r="D399" s="10">
        <f t="shared" si="12"/>
        <v>37895</v>
      </c>
      <c r="E399" s="19">
        <v>-0.85</v>
      </c>
      <c r="F399" s="19">
        <v>-0.81</v>
      </c>
      <c r="G399" s="19">
        <v>-0.49</v>
      </c>
      <c r="H399" s="19">
        <v>1.1599999999999999</v>
      </c>
      <c r="I399" s="19">
        <v>0.9</v>
      </c>
      <c r="J399" s="19">
        <v>1.07</v>
      </c>
      <c r="K399" s="19">
        <v>0.54</v>
      </c>
      <c r="L399" s="19">
        <v>0.28000000000000003</v>
      </c>
      <c r="M399" s="19">
        <v>0.38</v>
      </c>
      <c r="N399" s="64">
        <f t="shared" si="13"/>
        <v>37895</v>
      </c>
    </row>
    <row r="400" spans="2:14" x14ac:dyDescent="0.25">
      <c r="B400" s="12">
        <v>2003</v>
      </c>
      <c r="C400" s="9">
        <v>11</v>
      </c>
      <c r="D400" s="10">
        <f t="shared" si="12"/>
        <v>37926</v>
      </c>
      <c r="E400" s="19">
        <v>-0.38</v>
      </c>
      <c r="F400" s="19">
        <v>-0.82</v>
      </c>
      <c r="G400" s="19">
        <v>-0.49</v>
      </c>
      <c r="H400" s="19">
        <v>-0.28000000000000003</v>
      </c>
      <c r="I400" s="19">
        <v>0.89</v>
      </c>
      <c r="J400" s="19">
        <v>0.88</v>
      </c>
      <c r="K400" s="19">
        <v>0.39</v>
      </c>
      <c r="L400" s="19">
        <v>0.35</v>
      </c>
      <c r="M400" s="19">
        <v>0.26</v>
      </c>
      <c r="N400" s="64">
        <f t="shared" si="13"/>
        <v>37926</v>
      </c>
    </row>
    <row r="401" spans="2:14" x14ac:dyDescent="0.25">
      <c r="B401" s="12">
        <v>2003</v>
      </c>
      <c r="C401" s="9">
        <v>12</v>
      </c>
      <c r="D401" s="10">
        <f t="shared" si="12"/>
        <v>37956</v>
      </c>
      <c r="E401" s="19">
        <v>0.23</v>
      </c>
      <c r="F401" s="19">
        <v>-0.44</v>
      </c>
      <c r="G401" s="19">
        <v>-0.48</v>
      </c>
      <c r="H401" s="19">
        <v>-0.47</v>
      </c>
      <c r="I401" s="19">
        <v>0.28999999999999998</v>
      </c>
      <c r="J401" s="19">
        <v>0.36</v>
      </c>
      <c r="K401" s="19">
        <v>0.44</v>
      </c>
      <c r="L401" s="19">
        <v>0.48</v>
      </c>
      <c r="M401" s="19">
        <v>-0.03</v>
      </c>
      <c r="N401" s="64">
        <f t="shared" si="13"/>
        <v>37956</v>
      </c>
    </row>
    <row r="402" spans="2:14" x14ac:dyDescent="0.25">
      <c r="B402" s="12">
        <v>2004</v>
      </c>
      <c r="C402" s="9">
        <v>1</v>
      </c>
      <c r="D402" s="10">
        <f t="shared" si="12"/>
        <v>37987</v>
      </c>
      <c r="E402" s="19">
        <v>2.39</v>
      </c>
      <c r="F402" s="19">
        <v>1.58</v>
      </c>
      <c r="G402" s="19">
        <v>1.38</v>
      </c>
      <c r="H402" s="19">
        <v>1.37</v>
      </c>
      <c r="I402" s="19">
        <v>1.73</v>
      </c>
      <c r="J402" s="19">
        <v>1.23</v>
      </c>
      <c r="K402" s="19">
        <v>1.39</v>
      </c>
      <c r="L402" s="19">
        <v>1.0900000000000001</v>
      </c>
      <c r="M402" s="19">
        <v>0.66</v>
      </c>
      <c r="N402" s="64">
        <f t="shared" si="13"/>
        <v>37987</v>
      </c>
    </row>
    <row r="403" spans="2:14" x14ac:dyDescent="0.25">
      <c r="B403" s="12">
        <v>2004</v>
      </c>
      <c r="C403" s="9">
        <v>2</v>
      </c>
      <c r="D403" s="10">
        <f t="shared" si="12"/>
        <v>38018</v>
      </c>
      <c r="E403" s="19">
        <v>0</v>
      </c>
      <c r="F403" s="19">
        <v>1.56</v>
      </c>
      <c r="G403" s="19">
        <v>1.22</v>
      </c>
      <c r="H403" s="19">
        <v>1.32</v>
      </c>
      <c r="I403" s="19">
        <v>1.1499999999999999</v>
      </c>
      <c r="J403" s="19">
        <v>1.3</v>
      </c>
      <c r="K403" s="19">
        <v>1.26</v>
      </c>
      <c r="L403" s="19">
        <v>1.04</v>
      </c>
      <c r="M403" s="19">
        <v>0.67</v>
      </c>
      <c r="N403" s="64">
        <f t="shared" si="13"/>
        <v>38018</v>
      </c>
    </row>
    <row r="404" spans="2:14" x14ac:dyDescent="0.25">
      <c r="B404" s="12">
        <v>2004</v>
      </c>
      <c r="C404" s="9">
        <v>3</v>
      </c>
      <c r="D404" s="10">
        <f t="shared" si="12"/>
        <v>38047</v>
      </c>
      <c r="E404" s="19">
        <v>-3.1</v>
      </c>
      <c r="F404" s="19">
        <v>1.33</v>
      </c>
      <c r="G404" s="19">
        <v>0.76</v>
      </c>
      <c r="H404" s="19">
        <v>0.72</v>
      </c>
      <c r="I404" s="19">
        <v>0.66</v>
      </c>
      <c r="J404" s="19">
        <v>1.1299999999999999</v>
      </c>
      <c r="K404" s="19">
        <v>1.32</v>
      </c>
      <c r="L404" s="19">
        <v>0.93</v>
      </c>
      <c r="M404" s="19">
        <v>0.55000000000000004</v>
      </c>
      <c r="N404" s="64">
        <f t="shared" si="13"/>
        <v>38047</v>
      </c>
    </row>
    <row r="405" spans="2:14" x14ac:dyDescent="0.25">
      <c r="B405" s="12">
        <v>2004</v>
      </c>
      <c r="C405" s="9">
        <v>4</v>
      </c>
      <c r="D405" s="10">
        <f t="shared" si="12"/>
        <v>38078</v>
      </c>
      <c r="E405" s="19">
        <v>-1.37</v>
      </c>
      <c r="F405" s="19">
        <v>-1.65</v>
      </c>
      <c r="G405" s="19">
        <v>0.7</v>
      </c>
      <c r="H405" s="19">
        <v>0.52</v>
      </c>
      <c r="I405" s="19">
        <v>0.53</v>
      </c>
      <c r="J405" s="19">
        <v>0.89</v>
      </c>
      <c r="K405" s="19">
        <v>1.2</v>
      </c>
      <c r="L405" s="19">
        <v>0.7</v>
      </c>
      <c r="M405" s="19">
        <v>0.46</v>
      </c>
      <c r="N405" s="64">
        <f t="shared" si="13"/>
        <v>38078</v>
      </c>
    </row>
    <row r="406" spans="2:14" x14ac:dyDescent="0.25">
      <c r="B406" s="12">
        <v>2004</v>
      </c>
      <c r="C406" s="9">
        <v>5</v>
      </c>
      <c r="D406" s="10">
        <f t="shared" si="12"/>
        <v>38108</v>
      </c>
      <c r="E406" s="19">
        <v>-1.07</v>
      </c>
      <c r="F406" s="19">
        <v>-3.18</v>
      </c>
      <c r="G406" s="19">
        <v>0.73</v>
      </c>
      <c r="H406" s="19">
        <v>0.41</v>
      </c>
      <c r="I406" s="19">
        <v>0.51</v>
      </c>
      <c r="J406" s="19">
        <v>0.85</v>
      </c>
      <c r="K406" s="19">
        <v>1.17</v>
      </c>
      <c r="L406" s="19">
        <v>0.7</v>
      </c>
      <c r="M406" s="19">
        <v>0.48</v>
      </c>
      <c r="N406" s="64">
        <f t="shared" si="13"/>
        <v>38108</v>
      </c>
    </row>
    <row r="407" spans="2:14" x14ac:dyDescent="0.25">
      <c r="B407" s="12">
        <v>2004</v>
      </c>
      <c r="C407" s="9">
        <v>6</v>
      </c>
      <c r="D407" s="10">
        <f t="shared" si="12"/>
        <v>38139</v>
      </c>
      <c r="E407" s="19">
        <v>-0.18</v>
      </c>
      <c r="F407" s="19">
        <v>-1.77</v>
      </c>
      <c r="G407" s="19">
        <v>0.83</v>
      </c>
      <c r="H407" s="19">
        <v>0.38</v>
      </c>
      <c r="I407" s="19">
        <v>0.36</v>
      </c>
      <c r="J407" s="19">
        <v>0.84</v>
      </c>
      <c r="K407" s="19">
        <v>1.18</v>
      </c>
      <c r="L407" s="19">
        <v>0.7</v>
      </c>
      <c r="M407" s="19">
        <v>0.39</v>
      </c>
      <c r="N407" s="64">
        <f t="shared" si="13"/>
        <v>38139</v>
      </c>
    </row>
    <row r="408" spans="2:14" x14ac:dyDescent="0.25">
      <c r="B408" s="12">
        <v>2004</v>
      </c>
      <c r="C408" s="9">
        <v>7</v>
      </c>
      <c r="D408" s="10">
        <f t="shared" si="12"/>
        <v>38169</v>
      </c>
      <c r="E408" s="19">
        <v>0.28000000000000003</v>
      </c>
      <c r="F408" s="19">
        <v>-1.1599999999999999</v>
      </c>
      <c r="G408" s="19">
        <v>-1.83</v>
      </c>
      <c r="H408" s="19">
        <v>0.55000000000000004</v>
      </c>
      <c r="I408" s="19">
        <v>0.36</v>
      </c>
      <c r="J408" s="19">
        <v>0.79</v>
      </c>
      <c r="K408" s="19">
        <v>1.18</v>
      </c>
      <c r="L408" s="19">
        <v>0.71</v>
      </c>
      <c r="M408" s="19">
        <v>0.39</v>
      </c>
      <c r="N408" s="64">
        <f t="shared" si="13"/>
        <v>38169</v>
      </c>
    </row>
    <row r="409" spans="2:14" x14ac:dyDescent="0.25">
      <c r="B409" s="12">
        <v>2004</v>
      </c>
      <c r="C409" s="9">
        <v>8</v>
      </c>
      <c r="D409" s="10">
        <f t="shared" si="12"/>
        <v>38200</v>
      </c>
      <c r="E409" s="19">
        <v>0.3</v>
      </c>
      <c r="F409" s="19">
        <v>-0.48</v>
      </c>
      <c r="G409" s="19">
        <v>-3.06</v>
      </c>
      <c r="H409" s="19">
        <v>0.68</v>
      </c>
      <c r="I409" s="19">
        <v>0.36</v>
      </c>
      <c r="J409" s="19">
        <v>0.79</v>
      </c>
      <c r="K409" s="19">
        <v>1.1599999999999999</v>
      </c>
      <c r="L409" s="19">
        <v>0.71</v>
      </c>
      <c r="M409" s="19">
        <v>0.38</v>
      </c>
      <c r="N409" s="64">
        <f t="shared" si="13"/>
        <v>38200</v>
      </c>
    </row>
    <row r="410" spans="2:14" x14ac:dyDescent="0.25">
      <c r="B410" s="12">
        <v>2004</v>
      </c>
      <c r="C410" s="9">
        <v>9</v>
      </c>
      <c r="D410" s="10">
        <f t="shared" si="12"/>
        <v>38231</v>
      </c>
      <c r="E410" s="19">
        <v>-0.3</v>
      </c>
      <c r="F410" s="19">
        <v>-0.83</v>
      </c>
      <c r="G410" s="19">
        <v>-1.92</v>
      </c>
      <c r="H410" s="19">
        <v>0.77</v>
      </c>
      <c r="I410" s="19">
        <v>0.33</v>
      </c>
      <c r="J410" s="19">
        <v>0.81</v>
      </c>
      <c r="K410" s="19">
        <v>1.17</v>
      </c>
      <c r="L410" s="19">
        <v>0.68</v>
      </c>
      <c r="M410" s="19">
        <v>0.39</v>
      </c>
      <c r="N410" s="64">
        <f t="shared" si="13"/>
        <v>38231</v>
      </c>
    </row>
    <row r="411" spans="2:14" x14ac:dyDescent="0.25">
      <c r="B411" s="12">
        <v>2004</v>
      </c>
      <c r="C411" s="9">
        <v>10</v>
      </c>
      <c r="D411" s="10">
        <f t="shared" si="12"/>
        <v>38261</v>
      </c>
      <c r="E411" s="19">
        <v>-1.28</v>
      </c>
      <c r="F411" s="19">
        <v>-1.47</v>
      </c>
      <c r="G411" s="19">
        <v>-2.19</v>
      </c>
      <c r="H411" s="19">
        <v>-2.27</v>
      </c>
      <c r="I411" s="19">
        <v>0.28000000000000003</v>
      </c>
      <c r="J411" s="19">
        <v>0.79</v>
      </c>
      <c r="K411" s="19">
        <v>1.04</v>
      </c>
      <c r="L411" s="19">
        <v>0.6</v>
      </c>
      <c r="M411" s="19">
        <v>0.38</v>
      </c>
      <c r="N411" s="64">
        <f t="shared" si="13"/>
        <v>38261</v>
      </c>
    </row>
    <row r="412" spans="2:14" x14ac:dyDescent="0.25">
      <c r="B412" s="12">
        <v>2004</v>
      </c>
      <c r="C412" s="9">
        <v>11</v>
      </c>
      <c r="D412" s="10">
        <f t="shared" si="12"/>
        <v>38292</v>
      </c>
      <c r="E412" s="19">
        <v>0.39</v>
      </c>
      <c r="F412" s="19">
        <v>-0.3</v>
      </c>
      <c r="G412" s="19">
        <v>-0.45</v>
      </c>
      <c r="H412" s="19">
        <v>-2</v>
      </c>
      <c r="I412" s="19">
        <v>0.48</v>
      </c>
      <c r="J412" s="19">
        <v>0.91</v>
      </c>
      <c r="K412" s="19">
        <v>1.01</v>
      </c>
      <c r="L412" s="19">
        <v>0.56000000000000005</v>
      </c>
      <c r="M412" s="19">
        <v>0.56999999999999995</v>
      </c>
      <c r="N412" s="64">
        <f t="shared" si="13"/>
        <v>38292</v>
      </c>
    </row>
    <row r="413" spans="2:14" x14ac:dyDescent="0.25">
      <c r="B413" s="12">
        <v>2004</v>
      </c>
      <c r="C413" s="9">
        <v>12</v>
      </c>
      <c r="D413" s="10">
        <f t="shared" si="12"/>
        <v>38322</v>
      </c>
      <c r="E413" s="19">
        <v>-0.83</v>
      </c>
      <c r="F413" s="19">
        <v>-0.99</v>
      </c>
      <c r="G413" s="19">
        <v>-1.08</v>
      </c>
      <c r="H413" s="19">
        <v>-1.6</v>
      </c>
      <c r="I413" s="19">
        <v>0.02</v>
      </c>
      <c r="J413" s="19">
        <v>0.21</v>
      </c>
      <c r="K413" s="19">
        <v>0.3</v>
      </c>
      <c r="L413" s="19">
        <v>0.36</v>
      </c>
      <c r="M413" s="19">
        <v>0.45</v>
      </c>
      <c r="N413" s="64">
        <f t="shared" si="13"/>
        <v>38322</v>
      </c>
    </row>
    <row r="414" spans="2:14" x14ac:dyDescent="0.25">
      <c r="B414" s="12">
        <v>2005</v>
      </c>
      <c r="C414" s="9">
        <v>1</v>
      </c>
      <c r="D414" s="10">
        <f t="shared" si="12"/>
        <v>38353</v>
      </c>
      <c r="E414" s="19">
        <v>-0.22</v>
      </c>
      <c r="F414" s="19">
        <v>-0.68</v>
      </c>
      <c r="G414" s="19">
        <v>-1.1200000000000001</v>
      </c>
      <c r="H414" s="19">
        <v>-1.3</v>
      </c>
      <c r="I414" s="19">
        <v>-1.78</v>
      </c>
      <c r="J414" s="19">
        <v>0.3</v>
      </c>
      <c r="K414" s="19">
        <v>0.21</v>
      </c>
      <c r="L414" s="19">
        <v>0.46</v>
      </c>
      <c r="M414" s="19">
        <v>0.24</v>
      </c>
      <c r="N414" s="64">
        <f t="shared" si="13"/>
        <v>38353</v>
      </c>
    </row>
    <row r="415" spans="2:14" x14ac:dyDescent="0.25">
      <c r="B415" s="12">
        <v>2005</v>
      </c>
      <c r="C415" s="9">
        <v>2</v>
      </c>
      <c r="D415" s="10">
        <f t="shared" si="12"/>
        <v>38384</v>
      </c>
      <c r="E415" s="19">
        <v>0</v>
      </c>
      <c r="F415" s="19">
        <v>-0.77</v>
      </c>
      <c r="G415" s="19">
        <v>-0.99</v>
      </c>
      <c r="H415" s="19">
        <v>-1.06</v>
      </c>
      <c r="I415" s="19">
        <v>-1.91</v>
      </c>
      <c r="J415" s="19">
        <v>-0.28999999999999998</v>
      </c>
      <c r="K415" s="19">
        <v>0.25</v>
      </c>
      <c r="L415" s="19">
        <v>0.28999999999999998</v>
      </c>
      <c r="M415" s="19">
        <v>0.19</v>
      </c>
      <c r="N415" s="64">
        <f t="shared" si="13"/>
        <v>38384</v>
      </c>
    </row>
    <row r="416" spans="2:14" x14ac:dyDescent="0.25">
      <c r="B416" s="12">
        <v>2005</v>
      </c>
      <c r="C416" s="9">
        <v>3</v>
      </c>
      <c r="D416" s="10">
        <f t="shared" si="12"/>
        <v>38412</v>
      </c>
      <c r="E416" s="19">
        <v>-0.39</v>
      </c>
      <c r="F416" s="19">
        <v>-0.59</v>
      </c>
      <c r="G416" s="19">
        <v>-1.1399999999999999</v>
      </c>
      <c r="H416" s="19">
        <v>-1.19</v>
      </c>
      <c r="I416" s="19">
        <v>-1.62</v>
      </c>
      <c r="J416" s="19">
        <v>-0.52</v>
      </c>
      <c r="K416" s="19">
        <v>0.17</v>
      </c>
      <c r="L416" s="19">
        <v>0.48</v>
      </c>
      <c r="M416" s="19">
        <v>0.19</v>
      </c>
      <c r="N416" s="64">
        <f t="shared" si="13"/>
        <v>38412</v>
      </c>
    </row>
    <row r="417" spans="2:14" x14ac:dyDescent="0.25">
      <c r="B417" s="12">
        <v>2005</v>
      </c>
      <c r="C417" s="9">
        <v>4</v>
      </c>
      <c r="D417" s="10">
        <f t="shared" si="12"/>
        <v>38443</v>
      </c>
      <c r="E417" s="19">
        <v>0.36</v>
      </c>
      <c r="F417" s="19">
        <v>-0.33</v>
      </c>
      <c r="G417" s="19">
        <v>-0.79</v>
      </c>
      <c r="H417" s="19">
        <v>-1.1200000000000001</v>
      </c>
      <c r="I417" s="19">
        <v>-1.27</v>
      </c>
      <c r="J417" s="19">
        <v>-0.42</v>
      </c>
      <c r="K417" s="19">
        <v>0.1</v>
      </c>
      <c r="L417" s="19">
        <v>0.51</v>
      </c>
      <c r="M417" s="19">
        <v>0.08</v>
      </c>
      <c r="N417" s="64">
        <f t="shared" si="13"/>
        <v>38443</v>
      </c>
    </row>
    <row r="418" spans="2:14" x14ac:dyDescent="0.25">
      <c r="B418" s="12">
        <v>2005</v>
      </c>
      <c r="C418" s="9">
        <v>5</v>
      </c>
      <c r="D418" s="10">
        <f t="shared" si="12"/>
        <v>38473</v>
      </c>
      <c r="E418" s="19">
        <v>-0.69</v>
      </c>
      <c r="F418" s="19">
        <v>-0.46</v>
      </c>
      <c r="G418" s="19">
        <v>-0.98</v>
      </c>
      <c r="H418" s="19">
        <v>-1.18</v>
      </c>
      <c r="I418" s="19">
        <v>-1.23</v>
      </c>
      <c r="J418" s="19">
        <v>-0.43</v>
      </c>
      <c r="K418" s="19">
        <v>0.06</v>
      </c>
      <c r="L418" s="19">
        <v>0.47</v>
      </c>
      <c r="M418" s="19">
        <v>7.0000000000000007E-2</v>
      </c>
      <c r="N418" s="64">
        <f t="shared" si="13"/>
        <v>38473</v>
      </c>
    </row>
    <row r="419" spans="2:14" x14ac:dyDescent="0.25">
      <c r="B419" s="12">
        <v>2005</v>
      </c>
      <c r="C419" s="9">
        <v>6</v>
      </c>
      <c r="D419" s="10">
        <f t="shared" si="12"/>
        <v>38504</v>
      </c>
      <c r="E419" s="19">
        <v>0.33</v>
      </c>
      <c r="F419" s="19">
        <v>-0.02</v>
      </c>
      <c r="G419" s="19">
        <v>-0.63</v>
      </c>
      <c r="H419" s="19">
        <v>-1.17</v>
      </c>
      <c r="I419" s="19">
        <v>-1.21</v>
      </c>
      <c r="J419" s="19">
        <v>-0.53</v>
      </c>
      <c r="K419" s="19">
        <v>7.0000000000000007E-2</v>
      </c>
      <c r="L419" s="19">
        <v>0.49</v>
      </c>
      <c r="M419" s="19">
        <v>0.09</v>
      </c>
      <c r="N419" s="64">
        <f t="shared" si="13"/>
        <v>38504</v>
      </c>
    </row>
    <row r="420" spans="2:14" x14ac:dyDescent="0.25">
      <c r="B420" s="12">
        <v>2005</v>
      </c>
      <c r="C420" s="9">
        <v>7</v>
      </c>
      <c r="D420" s="10">
        <f t="shared" si="12"/>
        <v>38534</v>
      </c>
      <c r="E420" s="19">
        <v>0.12</v>
      </c>
      <c r="F420" s="19">
        <v>-0.6</v>
      </c>
      <c r="G420" s="19">
        <v>-0.49</v>
      </c>
      <c r="H420" s="19">
        <v>-0.91</v>
      </c>
      <c r="I420" s="19">
        <v>-1.21</v>
      </c>
      <c r="J420" s="19">
        <v>-0.52</v>
      </c>
      <c r="K420" s="19">
        <v>0.02</v>
      </c>
      <c r="L420" s="19">
        <v>0.49</v>
      </c>
      <c r="M420" s="19">
        <v>0.09</v>
      </c>
      <c r="N420" s="64">
        <f t="shared" si="13"/>
        <v>38534</v>
      </c>
    </row>
    <row r="421" spans="2:14" x14ac:dyDescent="0.25">
      <c r="B421" s="12">
        <v>2005</v>
      </c>
      <c r="C421" s="9">
        <v>8</v>
      </c>
      <c r="D421" s="10">
        <f t="shared" si="12"/>
        <v>38565</v>
      </c>
      <c r="E421" s="19">
        <v>0.66</v>
      </c>
      <c r="F421" s="19">
        <v>0.14000000000000001</v>
      </c>
      <c r="G421" s="19">
        <v>-0.46</v>
      </c>
      <c r="H421" s="19">
        <v>-0.98</v>
      </c>
      <c r="I421" s="19">
        <v>-1.18</v>
      </c>
      <c r="J421" s="19">
        <v>-0.51</v>
      </c>
      <c r="K421" s="19">
        <v>0.03</v>
      </c>
      <c r="L421" s="19">
        <v>0.49</v>
      </c>
      <c r="M421" s="19">
        <v>0.1</v>
      </c>
      <c r="N421" s="64">
        <f t="shared" si="13"/>
        <v>38565</v>
      </c>
    </row>
    <row r="422" spans="2:14" x14ac:dyDescent="0.25">
      <c r="B422" s="12">
        <v>2005</v>
      </c>
      <c r="C422" s="9">
        <v>9</v>
      </c>
      <c r="D422" s="10">
        <f t="shared" si="12"/>
        <v>38596</v>
      </c>
      <c r="E422" s="19">
        <v>0.73</v>
      </c>
      <c r="F422" s="19">
        <v>0.46</v>
      </c>
      <c r="G422" s="19">
        <v>0.02</v>
      </c>
      <c r="H422" s="19">
        <v>-0.62</v>
      </c>
      <c r="I422" s="19">
        <v>-1.17</v>
      </c>
      <c r="J422" s="19">
        <v>-0.5</v>
      </c>
      <c r="K422" s="19">
        <v>0.1</v>
      </c>
      <c r="L422" s="19">
        <v>0.53</v>
      </c>
      <c r="M422" s="19">
        <v>0.1</v>
      </c>
      <c r="N422" s="64">
        <f t="shared" si="13"/>
        <v>38596</v>
      </c>
    </row>
    <row r="423" spans="2:14" x14ac:dyDescent="0.25">
      <c r="B423" s="12">
        <v>2005</v>
      </c>
      <c r="C423" s="9">
        <v>10</v>
      </c>
      <c r="D423" s="10">
        <f t="shared" si="12"/>
        <v>38626</v>
      </c>
      <c r="E423" s="19">
        <v>0.19</v>
      </c>
      <c r="F423" s="19">
        <v>0.27</v>
      </c>
      <c r="G423" s="19">
        <v>-0.19</v>
      </c>
      <c r="H423" s="19">
        <v>-0.43</v>
      </c>
      <c r="I423" s="19">
        <v>-0.91</v>
      </c>
      <c r="J423" s="19">
        <v>-0.39</v>
      </c>
      <c r="K423" s="19">
        <v>0.2</v>
      </c>
      <c r="L423" s="19">
        <v>0.52</v>
      </c>
      <c r="M423" s="19">
        <v>0.14000000000000001</v>
      </c>
      <c r="N423" s="64">
        <f t="shared" si="13"/>
        <v>38626</v>
      </c>
    </row>
    <row r="424" spans="2:14" x14ac:dyDescent="0.25">
      <c r="B424" s="12">
        <v>2005</v>
      </c>
      <c r="C424" s="9">
        <v>11</v>
      </c>
      <c r="D424" s="10">
        <f t="shared" si="12"/>
        <v>38657</v>
      </c>
      <c r="E424" s="19">
        <v>1.02</v>
      </c>
      <c r="F424" s="19">
        <v>0.87</v>
      </c>
      <c r="G424" s="19">
        <v>0.85</v>
      </c>
      <c r="H424" s="19">
        <v>0.19</v>
      </c>
      <c r="I424" s="19">
        <v>-0.54</v>
      </c>
      <c r="J424" s="19">
        <v>-0.03</v>
      </c>
      <c r="K424" s="19">
        <v>0.49</v>
      </c>
      <c r="L424" s="19">
        <v>0.63</v>
      </c>
      <c r="M424" s="19">
        <v>0.26</v>
      </c>
      <c r="N424" s="64">
        <f t="shared" si="13"/>
        <v>38657</v>
      </c>
    </row>
    <row r="425" spans="2:14" x14ac:dyDescent="0.25">
      <c r="B425" s="12">
        <v>2005</v>
      </c>
      <c r="C425" s="9">
        <v>12</v>
      </c>
      <c r="D425" s="10">
        <f t="shared" si="12"/>
        <v>38687</v>
      </c>
      <c r="E425" s="19">
        <v>-1.79</v>
      </c>
      <c r="F425" s="19">
        <v>-0.57999999999999996</v>
      </c>
      <c r="G425" s="19">
        <v>-0.55000000000000004</v>
      </c>
      <c r="H425" s="19">
        <v>-0.57999999999999996</v>
      </c>
      <c r="I425" s="19">
        <v>-0.81</v>
      </c>
      <c r="J425" s="19">
        <v>-0.56999999999999995</v>
      </c>
      <c r="K425" s="19">
        <v>-0.32</v>
      </c>
      <c r="L425" s="19">
        <v>-0.2</v>
      </c>
      <c r="M425" s="19">
        <v>-0.08</v>
      </c>
      <c r="N425" s="64">
        <f t="shared" si="13"/>
        <v>38687</v>
      </c>
    </row>
    <row r="426" spans="2:14" x14ac:dyDescent="0.25">
      <c r="B426" s="12">
        <v>2006</v>
      </c>
      <c r="C426" s="9">
        <v>1</v>
      </c>
      <c r="D426" s="10">
        <f t="shared" si="12"/>
        <v>38718</v>
      </c>
      <c r="E426" s="19">
        <v>-0.22</v>
      </c>
      <c r="F426" s="19">
        <v>-0.68</v>
      </c>
      <c r="G426" s="19">
        <v>-0.69</v>
      </c>
      <c r="H426" s="19">
        <v>-0.82</v>
      </c>
      <c r="I426" s="19">
        <v>-0.8</v>
      </c>
      <c r="J426" s="19">
        <v>-1.81</v>
      </c>
      <c r="K426" s="19">
        <v>-0.22</v>
      </c>
      <c r="L426" s="19">
        <v>-0.28000000000000003</v>
      </c>
      <c r="M426" s="19">
        <v>0.02</v>
      </c>
      <c r="N426" s="64">
        <f t="shared" si="13"/>
        <v>38718</v>
      </c>
    </row>
    <row r="427" spans="2:14" x14ac:dyDescent="0.25">
      <c r="B427" s="12">
        <v>2006</v>
      </c>
      <c r="C427" s="9">
        <v>2</v>
      </c>
      <c r="D427" s="10">
        <f t="shared" si="12"/>
        <v>38749</v>
      </c>
      <c r="E427" s="19">
        <v>-0.38</v>
      </c>
      <c r="F427" s="19">
        <v>-1.33</v>
      </c>
      <c r="G427" s="19">
        <v>-0.8</v>
      </c>
      <c r="H427" s="19">
        <v>-0.81</v>
      </c>
      <c r="I427" s="19">
        <v>-0.98</v>
      </c>
      <c r="J427" s="19">
        <v>-1.93</v>
      </c>
      <c r="K427" s="19">
        <v>-0.86</v>
      </c>
      <c r="L427" s="19">
        <v>-0.31</v>
      </c>
      <c r="M427" s="19">
        <v>-0.19</v>
      </c>
      <c r="N427" s="64">
        <f t="shared" si="13"/>
        <v>38749</v>
      </c>
    </row>
    <row r="428" spans="2:14" x14ac:dyDescent="0.25">
      <c r="B428" s="12">
        <v>2006</v>
      </c>
      <c r="C428" s="9">
        <v>3</v>
      </c>
      <c r="D428" s="10">
        <f t="shared" si="12"/>
        <v>38777</v>
      </c>
      <c r="E428" s="19">
        <v>0.16</v>
      </c>
      <c r="F428" s="19">
        <v>-0.49</v>
      </c>
      <c r="G428" s="19">
        <v>-0.79</v>
      </c>
      <c r="H428" s="19">
        <v>-0.77</v>
      </c>
      <c r="I428" s="19">
        <v>-0.83</v>
      </c>
      <c r="J428" s="19">
        <v>-1.62</v>
      </c>
      <c r="K428" s="19">
        <v>-0.96</v>
      </c>
      <c r="L428" s="19">
        <v>-0.28999999999999998</v>
      </c>
      <c r="M428" s="19">
        <v>0.06</v>
      </c>
      <c r="N428" s="64">
        <f t="shared" si="13"/>
        <v>38777</v>
      </c>
    </row>
    <row r="429" spans="2:14" x14ac:dyDescent="0.25">
      <c r="B429" s="12">
        <v>2006</v>
      </c>
      <c r="C429" s="9">
        <v>4</v>
      </c>
      <c r="D429" s="10">
        <f t="shared" si="12"/>
        <v>38808</v>
      </c>
      <c r="E429" s="19">
        <v>-0.4</v>
      </c>
      <c r="F429" s="19">
        <v>-0.49</v>
      </c>
      <c r="G429" s="19">
        <v>-0.89</v>
      </c>
      <c r="H429" s="19">
        <v>-0.88</v>
      </c>
      <c r="I429" s="19">
        <v>-0.98</v>
      </c>
      <c r="J429" s="19">
        <v>-1.49</v>
      </c>
      <c r="K429" s="19">
        <v>-0.97</v>
      </c>
      <c r="L429" s="19">
        <v>-0.45</v>
      </c>
      <c r="M429" s="19">
        <v>0.01</v>
      </c>
      <c r="N429" s="64">
        <f t="shared" si="13"/>
        <v>38808</v>
      </c>
    </row>
    <row r="430" spans="2:14" x14ac:dyDescent="0.25">
      <c r="B430" s="12">
        <v>2006</v>
      </c>
      <c r="C430" s="9">
        <v>5</v>
      </c>
      <c r="D430" s="10">
        <f t="shared" si="12"/>
        <v>38838</v>
      </c>
      <c r="E430" s="19">
        <v>-0.28999999999999998</v>
      </c>
      <c r="F430" s="19">
        <v>-0.3</v>
      </c>
      <c r="G430" s="19">
        <v>-1.38</v>
      </c>
      <c r="H430" s="19">
        <v>-0.92</v>
      </c>
      <c r="I430" s="19">
        <v>-0.93</v>
      </c>
      <c r="J430" s="19">
        <v>-1.47</v>
      </c>
      <c r="K430" s="19">
        <v>-0.98</v>
      </c>
      <c r="L430" s="19">
        <v>-0.49</v>
      </c>
      <c r="M430" s="19">
        <v>-0.02</v>
      </c>
      <c r="N430" s="64">
        <f t="shared" si="13"/>
        <v>38838</v>
      </c>
    </row>
    <row r="431" spans="2:14" x14ac:dyDescent="0.25">
      <c r="B431" s="12">
        <v>2006</v>
      </c>
      <c r="C431" s="9">
        <v>6</v>
      </c>
      <c r="D431" s="10">
        <f t="shared" si="12"/>
        <v>38869</v>
      </c>
      <c r="E431" s="19">
        <v>0.46</v>
      </c>
      <c r="F431" s="19">
        <v>-0.45</v>
      </c>
      <c r="G431" s="19">
        <v>-0.69</v>
      </c>
      <c r="H431" s="19">
        <v>-0.96</v>
      </c>
      <c r="I431" s="19">
        <v>-0.93</v>
      </c>
      <c r="J431" s="19">
        <v>-1.44</v>
      </c>
      <c r="K431" s="19">
        <v>-1.06</v>
      </c>
      <c r="L431" s="19">
        <v>-0.47</v>
      </c>
      <c r="M431" s="19">
        <v>0.01</v>
      </c>
      <c r="N431" s="64">
        <f t="shared" si="13"/>
        <v>38869</v>
      </c>
    </row>
    <row r="432" spans="2:14" x14ac:dyDescent="0.25">
      <c r="B432" s="12">
        <v>2006</v>
      </c>
      <c r="C432" s="9">
        <v>7</v>
      </c>
      <c r="D432" s="10">
        <f t="shared" si="12"/>
        <v>38899</v>
      </c>
      <c r="E432" s="19">
        <v>0.74</v>
      </c>
      <c r="F432" s="19">
        <v>-0.03</v>
      </c>
      <c r="G432" s="19">
        <v>-0.52</v>
      </c>
      <c r="H432" s="19">
        <v>-0.93</v>
      </c>
      <c r="I432" s="19">
        <v>-0.9</v>
      </c>
      <c r="J432" s="19">
        <v>-1.42</v>
      </c>
      <c r="K432" s="19">
        <v>-1.04</v>
      </c>
      <c r="L432" s="19">
        <v>-0.51</v>
      </c>
      <c r="M432" s="19">
        <v>0.02</v>
      </c>
      <c r="N432" s="64">
        <f t="shared" si="13"/>
        <v>38899</v>
      </c>
    </row>
    <row r="433" spans="2:14" x14ac:dyDescent="0.25">
      <c r="B433" s="12">
        <v>2006</v>
      </c>
      <c r="C433" s="9">
        <v>8</v>
      </c>
      <c r="D433" s="10">
        <f t="shared" si="12"/>
        <v>38930</v>
      </c>
      <c r="E433" s="19">
        <v>0.3</v>
      </c>
      <c r="F433" s="19">
        <v>0.37</v>
      </c>
      <c r="G433" s="19">
        <v>-0.27</v>
      </c>
      <c r="H433" s="19">
        <v>-1.35</v>
      </c>
      <c r="I433" s="19">
        <v>-0.91</v>
      </c>
      <c r="J433" s="19">
        <v>-1.41</v>
      </c>
      <c r="K433" s="19">
        <v>-1.04</v>
      </c>
      <c r="L433" s="19">
        <v>-0.51</v>
      </c>
      <c r="M433" s="19">
        <v>0</v>
      </c>
      <c r="N433" s="64">
        <f t="shared" si="13"/>
        <v>38930</v>
      </c>
    </row>
    <row r="434" spans="2:14" x14ac:dyDescent="0.25">
      <c r="B434" s="12">
        <v>2006</v>
      </c>
      <c r="C434" s="9">
        <v>9</v>
      </c>
      <c r="D434" s="10">
        <f t="shared" si="12"/>
        <v>38961</v>
      </c>
      <c r="E434" s="19">
        <v>0.63</v>
      </c>
      <c r="F434" s="19">
        <v>0.46</v>
      </c>
      <c r="G434" s="19">
        <v>-0.35</v>
      </c>
      <c r="H434" s="19">
        <v>-0.68</v>
      </c>
      <c r="I434" s="19">
        <v>-0.96</v>
      </c>
      <c r="J434" s="19">
        <v>-1.4</v>
      </c>
      <c r="K434" s="19">
        <v>-0.97</v>
      </c>
      <c r="L434" s="19">
        <v>-0.42</v>
      </c>
      <c r="M434" s="19">
        <v>0.04</v>
      </c>
      <c r="N434" s="64">
        <f t="shared" si="13"/>
        <v>38961</v>
      </c>
    </row>
    <row r="435" spans="2:14" x14ac:dyDescent="0.25">
      <c r="B435" s="12">
        <v>2006</v>
      </c>
      <c r="C435" s="9">
        <v>10</v>
      </c>
      <c r="D435" s="10">
        <f t="shared" si="12"/>
        <v>38991</v>
      </c>
      <c r="E435" s="19">
        <v>2.11</v>
      </c>
      <c r="F435" s="19">
        <v>2</v>
      </c>
      <c r="G435" s="19">
        <v>1.76</v>
      </c>
      <c r="H435" s="19">
        <v>0.52</v>
      </c>
      <c r="I435" s="19">
        <v>-0.2</v>
      </c>
      <c r="J435" s="19">
        <v>-0.73</v>
      </c>
      <c r="K435" s="19">
        <v>-0.45</v>
      </c>
      <c r="L435" s="19">
        <v>0.04</v>
      </c>
      <c r="M435" s="19">
        <v>0.37</v>
      </c>
      <c r="N435" s="64">
        <f t="shared" si="13"/>
        <v>38991</v>
      </c>
    </row>
    <row r="436" spans="2:14" x14ac:dyDescent="0.25">
      <c r="B436" s="12">
        <v>2006</v>
      </c>
      <c r="C436" s="9">
        <v>11</v>
      </c>
      <c r="D436" s="10">
        <f t="shared" si="12"/>
        <v>39022</v>
      </c>
      <c r="E436" s="19">
        <v>-0.18</v>
      </c>
      <c r="F436" s="19">
        <v>1.27</v>
      </c>
      <c r="G436" s="19">
        <v>1.3</v>
      </c>
      <c r="H436" s="19">
        <v>0.61</v>
      </c>
      <c r="I436" s="19">
        <v>-0.61</v>
      </c>
      <c r="J436" s="19">
        <v>-0.8</v>
      </c>
      <c r="K436" s="19">
        <v>-0.39</v>
      </c>
      <c r="L436" s="19">
        <v>0.1</v>
      </c>
      <c r="M436" s="19">
        <v>0.28999999999999998</v>
      </c>
      <c r="N436" s="64">
        <f t="shared" si="13"/>
        <v>39022</v>
      </c>
    </row>
    <row r="437" spans="2:14" x14ac:dyDescent="0.25">
      <c r="B437" s="12">
        <v>2006</v>
      </c>
      <c r="C437" s="9">
        <v>12</v>
      </c>
      <c r="D437" s="10">
        <f t="shared" si="12"/>
        <v>39052</v>
      </c>
      <c r="E437" s="19">
        <v>-2.1800000000000002</v>
      </c>
      <c r="F437" s="19">
        <v>-0.28000000000000003</v>
      </c>
      <c r="G437" s="19">
        <v>-0.27</v>
      </c>
      <c r="H437" s="19">
        <v>-0.48</v>
      </c>
      <c r="I437" s="19">
        <v>-0.68</v>
      </c>
      <c r="J437" s="19">
        <v>-1.1000000000000001</v>
      </c>
      <c r="K437" s="19">
        <v>-0.96</v>
      </c>
      <c r="L437" s="19">
        <v>-0.7</v>
      </c>
      <c r="M437" s="19">
        <v>-0.56999999999999995</v>
      </c>
      <c r="N437" s="64">
        <f t="shared" si="13"/>
        <v>39052</v>
      </c>
    </row>
    <row r="438" spans="2:14" x14ac:dyDescent="0.25">
      <c r="B438" s="12">
        <v>2007</v>
      </c>
      <c r="C438" s="9">
        <v>1</v>
      </c>
      <c r="D438" s="10">
        <f t="shared" si="12"/>
        <v>39083</v>
      </c>
      <c r="E438" s="19">
        <v>-0.71</v>
      </c>
      <c r="F438" s="19">
        <v>-1.89</v>
      </c>
      <c r="G438" s="19">
        <v>-0.75</v>
      </c>
      <c r="H438" s="19">
        <v>-0.78</v>
      </c>
      <c r="I438" s="19">
        <v>-0.86</v>
      </c>
      <c r="J438" s="19">
        <v>-1.2</v>
      </c>
      <c r="K438" s="19">
        <v>-2.14</v>
      </c>
      <c r="L438" s="19">
        <v>-0.73</v>
      </c>
      <c r="M438" s="19">
        <v>-0.71</v>
      </c>
      <c r="N438" s="64">
        <f t="shared" si="13"/>
        <v>39083</v>
      </c>
    </row>
    <row r="439" spans="2:14" x14ac:dyDescent="0.25">
      <c r="B439" s="12">
        <v>2007</v>
      </c>
      <c r="C439" s="9">
        <v>2</v>
      </c>
      <c r="D439" s="10">
        <f t="shared" si="12"/>
        <v>39114</v>
      </c>
      <c r="E439" s="19">
        <v>1.02</v>
      </c>
      <c r="F439" s="19">
        <v>-0.96</v>
      </c>
      <c r="G439" s="19">
        <v>-0.23</v>
      </c>
      <c r="H439" s="19">
        <v>-0.23</v>
      </c>
      <c r="I439" s="19">
        <v>-0.4</v>
      </c>
      <c r="J439" s="19">
        <v>-0.95</v>
      </c>
      <c r="K439" s="19">
        <v>-1.96</v>
      </c>
      <c r="L439" s="19">
        <v>-1.05</v>
      </c>
      <c r="M439" s="19">
        <v>-0.5</v>
      </c>
      <c r="N439" s="64">
        <f t="shared" si="13"/>
        <v>39114</v>
      </c>
    </row>
    <row r="440" spans="2:14" x14ac:dyDescent="0.25">
      <c r="B440" s="12">
        <v>2007</v>
      </c>
      <c r="C440" s="9">
        <v>3</v>
      </c>
      <c r="D440" s="10">
        <f t="shared" si="12"/>
        <v>39142</v>
      </c>
      <c r="E440" s="19">
        <v>-0.22</v>
      </c>
      <c r="F440" s="19">
        <v>-0.21</v>
      </c>
      <c r="G440" s="19">
        <v>-0.39</v>
      </c>
      <c r="H440" s="19">
        <v>-0.37</v>
      </c>
      <c r="I440" s="19">
        <v>-0.55000000000000004</v>
      </c>
      <c r="J440" s="19">
        <v>-0.93</v>
      </c>
      <c r="K440" s="19">
        <v>-1.74</v>
      </c>
      <c r="L440" s="19">
        <v>-1.21</v>
      </c>
      <c r="M440" s="19">
        <v>-0.56000000000000005</v>
      </c>
      <c r="N440" s="64">
        <f t="shared" si="13"/>
        <v>39142</v>
      </c>
    </row>
    <row r="441" spans="2:14" x14ac:dyDescent="0.25">
      <c r="B441" s="12">
        <v>2007</v>
      </c>
      <c r="C441" s="9">
        <v>4</v>
      </c>
      <c r="D441" s="10">
        <f t="shared" si="12"/>
        <v>39173</v>
      </c>
      <c r="E441" s="19">
        <v>0.02</v>
      </c>
      <c r="F441" s="19">
        <v>0.32</v>
      </c>
      <c r="G441" s="19">
        <v>-1.21</v>
      </c>
      <c r="H441" s="19">
        <v>-0.42</v>
      </c>
      <c r="I441" s="19">
        <v>-0.46</v>
      </c>
      <c r="J441" s="19">
        <v>-0.95</v>
      </c>
      <c r="K441" s="19">
        <v>-1.6</v>
      </c>
      <c r="L441" s="19">
        <v>-1.22</v>
      </c>
      <c r="M441" s="19">
        <v>-0.69</v>
      </c>
      <c r="N441" s="64">
        <f t="shared" si="13"/>
        <v>39173</v>
      </c>
    </row>
    <row r="442" spans="2:14" x14ac:dyDescent="0.25">
      <c r="B442" s="12">
        <v>2007</v>
      </c>
      <c r="C442" s="9">
        <v>5</v>
      </c>
      <c r="D442" s="10">
        <f t="shared" si="12"/>
        <v>39203</v>
      </c>
      <c r="E442" s="19">
        <v>2.66</v>
      </c>
      <c r="F442" s="19">
        <v>0.78</v>
      </c>
      <c r="G442" s="19">
        <v>-0.42</v>
      </c>
      <c r="H442" s="19">
        <v>0.16</v>
      </c>
      <c r="I442" s="19">
        <v>0.16</v>
      </c>
      <c r="J442" s="19">
        <v>-0.51</v>
      </c>
      <c r="K442" s="19">
        <v>-1.22</v>
      </c>
      <c r="L442" s="19">
        <v>-0.89</v>
      </c>
      <c r="M442" s="19">
        <v>-0.41</v>
      </c>
      <c r="N442" s="64">
        <f t="shared" si="13"/>
        <v>39203</v>
      </c>
    </row>
    <row r="443" spans="2:14" x14ac:dyDescent="0.25">
      <c r="B443" s="12">
        <v>2007</v>
      </c>
      <c r="C443" s="9">
        <v>6</v>
      </c>
      <c r="D443" s="10">
        <f t="shared" si="12"/>
        <v>39234</v>
      </c>
      <c r="E443" s="19">
        <v>-0.41</v>
      </c>
      <c r="F443" s="19">
        <v>1.41</v>
      </c>
      <c r="G443" s="19">
        <v>0.4</v>
      </c>
      <c r="H443" s="19">
        <v>0.1</v>
      </c>
      <c r="I443" s="19">
        <v>0.12</v>
      </c>
      <c r="J443" s="19">
        <v>-0.53</v>
      </c>
      <c r="K443" s="19">
        <v>-1.22</v>
      </c>
      <c r="L443" s="19">
        <v>-0.98</v>
      </c>
      <c r="M443" s="19">
        <v>-0.41</v>
      </c>
      <c r="N443" s="64">
        <f t="shared" si="13"/>
        <v>39234</v>
      </c>
    </row>
    <row r="444" spans="2:14" x14ac:dyDescent="0.25">
      <c r="B444" s="12">
        <v>2007</v>
      </c>
      <c r="C444" s="9">
        <v>7</v>
      </c>
      <c r="D444" s="10">
        <f t="shared" si="12"/>
        <v>39264</v>
      </c>
      <c r="E444" s="19">
        <v>1.1599999999999999</v>
      </c>
      <c r="F444" s="19">
        <v>2.27</v>
      </c>
      <c r="G444" s="19">
        <v>1.05</v>
      </c>
      <c r="H444" s="19">
        <v>-0.56000000000000005</v>
      </c>
      <c r="I444" s="19">
        <v>0.14000000000000001</v>
      </c>
      <c r="J444" s="19">
        <v>-0.5</v>
      </c>
      <c r="K444" s="19">
        <v>-1.19</v>
      </c>
      <c r="L444" s="19">
        <v>-0.96</v>
      </c>
      <c r="M444" s="19">
        <v>-0.44</v>
      </c>
      <c r="N444" s="64">
        <f t="shared" si="13"/>
        <v>39264</v>
      </c>
    </row>
    <row r="445" spans="2:14" x14ac:dyDescent="0.25">
      <c r="B445" s="12">
        <v>2007</v>
      </c>
      <c r="C445" s="9">
        <v>8</v>
      </c>
      <c r="D445" s="10">
        <f t="shared" si="12"/>
        <v>39295</v>
      </c>
      <c r="E445" s="19">
        <v>0.66</v>
      </c>
      <c r="F445" s="19">
        <v>0.26</v>
      </c>
      <c r="G445" s="19">
        <v>0.74</v>
      </c>
      <c r="H445" s="19">
        <v>-0.42</v>
      </c>
      <c r="I445" s="19">
        <v>0.15</v>
      </c>
      <c r="J445" s="19">
        <v>-0.5</v>
      </c>
      <c r="K445" s="19">
        <v>-1.18</v>
      </c>
      <c r="L445" s="19">
        <v>-0.94</v>
      </c>
      <c r="M445" s="19">
        <v>-0.43</v>
      </c>
      <c r="N445" s="64">
        <f t="shared" si="13"/>
        <v>39295</v>
      </c>
    </row>
    <row r="446" spans="2:14" x14ac:dyDescent="0.25">
      <c r="B446" s="12">
        <v>2007</v>
      </c>
      <c r="C446" s="9">
        <v>9</v>
      </c>
      <c r="D446" s="10">
        <f t="shared" si="12"/>
        <v>39326</v>
      </c>
      <c r="E446" s="19">
        <v>-0.3</v>
      </c>
      <c r="F446" s="19">
        <v>0.22</v>
      </c>
      <c r="G446" s="19">
        <v>1.33</v>
      </c>
      <c r="H446" s="19">
        <v>0.39</v>
      </c>
      <c r="I446" s="19">
        <v>0.1</v>
      </c>
      <c r="J446" s="19">
        <v>-0.54</v>
      </c>
      <c r="K446" s="19">
        <v>-1.1200000000000001</v>
      </c>
      <c r="L446" s="19">
        <v>-0.88</v>
      </c>
      <c r="M446" s="19">
        <v>-0.41</v>
      </c>
      <c r="N446" s="64">
        <f t="shared" si="13"/>
        <v>39326</v>
      </c>
    </row>
    <row r="447" spans="2:14" x14ac:dyDescent="0.25">
      <c r="B447" s="12">
        <v>2007</v>
      </c>
      <c r="C447" s="9">
        <v>10</v>
      </c>
      <c r="D447" s="10">
        <f t="shared" si="12"/>
        <v>39356</v>
      </c>
      <c r="E447" s="19">
        <v>-0.42</v>
      </c>
      <c r="F447" s="19">
        <v>-0.54</v>
      </c>
      <c r="G447" s="19">
        <v>1.23</v>
      </c>
      <c r="H447" s="19">
        <v>0.77</v>
      </c>
      <c r="I447" s="19">
        <v>-0.75</v>
      </c>
      <c r="J447" s="19">
        <v>-0.63</v>
      </c>
      <c r="K447" s="19">
        <v>-1.05</v>
      </c>
      <c r="L447" s="19">
        <v>-0.84</v>
      </c>
      <c r="M447" s="19">
        <v>-0.36</v>
      </c>
      <c r="N447" s="64">
        <f t="shared" si="13"/>
        <v>39356</v>
      </c>
    </row>
    <row r="448" spans="2:14" x14ac:dyDescent="0.25">
      <c r="B448" s="12">
        <v>2007</v>
      </c>
      <c r="C448" s="9">
        <v>11</v>
      </c>
      <c r="D448" s="10">
        <f t="shared" si="12"/>
        <v>39387</v>
      </c>
      <c r="E448" s="19">
        <v>0.18</v>
      </c>
      <c r="F448" s="19">
        <v>-0.24</v>
      </c>
      <c r="G448" s="19">
        <v>-0.26</v>
      </c>
      <c r="H448" s="19">
        <v>0.36</v>
      </c>
      <c r="I448" s="19">
        <v>-0.55000000000000004</v>
      </c>
      <c r="J448" s="19">
        <v>-0.81</v>
      </c>
      <c r="K448" s="19">
        <v>-1.03</v>
      </c>
      <c r="L448" s="19">
        <v>-0.7</v>
      </c>
      <c r="M448" s="19">
        <v>-0.23</v>
      </c>
      <c r="N448" s="64">
        <f t="shared" si="13"/>
        <v>39387</v>
      </c>
    </row>
    <row r="449" spans="2:14" x14ac:dyDescent="0.25">
      <c r="B449" s="12">
        <v>2007</v>
      </c>
      <c r="C449" s="9">
        <v>12</v>
      </c>
      <c r="D449" s="10">
        <f t="shared" si="12"/>
        <v>39417</v>
      </c>
      <c r="E449" s="19">
        <v>0.46</v>
      </c>
      <c r="F449" s="19">
        <v>0.16</v>
      </c>
      <c r="G449" s="19">
        <v>0.15</v>
      </c>
      <c r="H449" s="19">
        <v>0.7</v>
      </c>
      <c r="I449" s="19">
        <v>0.3</v>
      </c>
      <c r="J449" s="19">
        <v>-0.26</v>
      </c>
      <c r="K449" s="19">
        <v>-0.75</v>
      </c>
      <c r="L449" s="19">
        <v>-0.69</v>
      </c>
      <c r="M449" s="19">
        <v>-0.52</v>
      </c>
      <c r="N449" s="64">
        <f t="shared" si="13"/>
        <v>39417</v>
      </c>
    </row>
    <row r="450" spans="2:14" x14ac:dyDescent="0.25">
      <c r="B450" s="12">
        <v>2008</v>
      </c>
      <c r="C450" s="9">
        <v>1</v>
      </c>
      <c r="D450" s="10">
        <f t="shared" si="12"/>
        <v>39448</v>
      </c>
      <c r="E450" s="19">
        <v>-1.03</v>
      </c>
      <c r="F450" s="19">
        <v>-0.3</v>
      </c>
      <c r="G450" s="19">
        <v>-0.54</v>
      </c>
      <c r="H450" s="19">
        <v>0.14000000000000001</v>
      </c>
      <c r="I450" s="19">
        <v>0.22</v>
      </c>
      <c r="J450" s="19">
        <v>-0.45</v>
      </c>
      <c r="K450" s="19">
        <v>-0.91</v>
      </c>
      <c r="L450" s="19">
        <v>-1.84</v>
      </c>
      <c r="M450" s="19">
        <v>-0.56999999999999995</v>
      </c>
      <c r="N450" s="64">
        <f t="shared" si="13"/>
        <v>39448</v>
      </c>
    </row>
    <row r="451" spans="2:14" x14ac:dyDescent="0.25">
      <c r="B451" s="12">
        <v>2008</v>
      </c>
      <c r="C451" s="9">
        <v>2</v>
      </c>
      <c r="D451" s="10">
        <f t="shared" si="12"/>
        <v>39479</v>
      </c>
      <c r="E451" s="19">
        <v>-0.88</v>
      </c>
      <c r="F451" s="19">
        <v>-0.63</v>
      </c>
      <c r="G451" s="19">
        <v>-0.83</v>
      </c>
      <c r="H451" s="19">
        <v>-0.83</v>
      </c>
      <c r="I451" s="19">
        <v>-0.36</v>
      </c>
      <c r="J451" s="19">
        <v>-0.55000000000000004</v>
      </c>
      <c r="K451" s="19">
        <v>-1.0900000000000001</v>
      </c>
      <c r="L451" s="19">
        <v>-2</v>
      </c>
      <c r="M451" s="19">
        <v>-1.1499999999999999</v>
      </c>
      <c r="N451" s="64">
        <f t="shared" si="13"/>
        <v>39479</v>
      </c>
    </row>
    <row r="452" spans="2:14" x14ac:dyDescent="0.25">
      <c r="B452" s="12">
        <v>2008</v>
      </c>
      <c r="C452" s="9">
        <v>3</v>
      </c>
      <c r="D452" s="10">
        <f t="shared" ref="D452:D512" si="14">DATE(B452,C452,1)</f>
        <v>39508</v>
      </c>
      <c r="E452" s="19">
        <v>-0.36</v>
      </c>
      <c r="F452" s="19">
        <v>-1.57</v>
      </c>
      <c r="G452" s="19">
        <v>-0.96</v>
      </c>
      <c r="H452" s="19">
        <v>-0.96</v>
      </c>
      <c r="I452" s="19">
        <v>-0.41</v>
      </c>
      <c r="J452" s="19">
        <v>-0.65</v>
      </c>
      <c r="K452" s="19">
        <v>-1.08</v>
      </c>
      <c r="L452" s="19">
        <v>-1.83</v>
      </c>
      <c r="M452" s="19">
        <v>-1.34</v>
      </c>
      <c r="N452" s="64">
        <f t="shared" ref="N452:N515" si="15">D452</f>
        <v>39508</v>
      </c>
    </row>
    <row r="453" spans="2:14" x14ac:dyDescent="0.25">
      <c r="B453" s="12">
        <v>2008</v>
      </c>
      <c r="C453" s="9">
        <v>4</v>
      </c>
      <c r="D453" s="10">
        <f t="shared" si="14"/>
        <v>39539</v>
      </c>
      <c r="E453" s="19">
        <v>-1.56</v>
      </c>
      <c r="F453" s="19">
        <v>-1.51</v>
      </c>
      <c r="G453" s="19">
        <v>-1.08</v>
      </c>
      <c r="H453" s="19">
        <v>-1.28</v>
      </c>
      <c r="I453" s="19">
        <v>-0.61</v>
      </c>
      <c r="J453" s="19">
        <v>-0.72</v>
      </c>
      <c r="K453" s="19">
        <v>-1.24</v>
      </c>
      <c r="L453" s="19">
        <v>-1.89</v>
      </c>
      <c r="M453" s="19">
        <v>-1.49</v>
      </c>
      <c r="N453" s="64">
        <f t="shared" si="15"/>
        <v>39539</v>
      </c>
    </row>
    <row r="454" spans="2:14" x14ac:dyDescent="0.25">
      <c r="B454" s="12">
        <v>2008</v>
      </c>
      <c r="C454" s="9">
        <v>5</v>
      </c>
      <c r="D454" s="10">
        <f t="shared" si="14"/>
        <v>39569</v>
      </c>
      <c r="E454" s="19">
        <v>-0.38</v>
      </c>
      <c r="F454" s="19">
        <v>-1.19</v>
      </c>
      <c r="G454" s="19">
        <v>-1.1499999999999999</v>
      </c>
      <c r="H454" s="19">
        <v>-1.32</v>
      </c>
      <c r="I454" s="19">
        <v>-1.32</v>
      </c>
      <c r="J454" s="19">
        <v>-0.74</v>
      </c>
      <c r="K454" s="19">
        <v>-1.26</v>
      </c>
      <c r="L454" s="19">
        <v>-1.92</v>
      </c>
      <c r="M454" s="19">
        <v>-1.53</v>
      </c>
      <c r="N454" s="64">
        <f t="shared" si="15"/>
        <v>39569</v>
      </c>
    </row>
    <row r="455" spans="2:14" x14ac:dyDescent="0.25">
      <c r="B455" s="12">
        <v>2008</v>
      </c>
      <c r="C455" s="9">
        <v>6</v>
      </c>
      <c r="D455" s="10">
        <f t="shared" si="14"/>
        <v>39600</v>
      </c>
      <c r="E455" s="19">
        <v>-0.71</v>
      </c>
      <c r="F455" s="19">
        <v>-1.61</v>
      </c>
      <c r="G455" s="19">
        <v>-2.0499999999999998</v>
      </c>
      <c r="H455" s="19">
        <v>-1.36</v>
      </c>
      <c r="I455" s="19">
        <v>-1.34</v>
      </c>
      <c r="J455" s="19">
        <v>-0.78</v>
      </c>
      <c r="K455" s="19">
        <v>-1.29</v>
      </c>
      <c r="L455" s="19">
        <v>-1.93</v>
      </c>
      <c r="M455" s="19">
        <v>-1.62</v>
      </c>
      <c r="N455" s="64">
        <f t="shared" si="15"/>
        <v>39600</v>
      </c>
    </row>
    <row r="456" spans="2:14" x14ac:dyDescent="0.25">
      <c r="B456" s="12">
        <v>2008</v>
      </c>
      <c r="C456" s="9">
        <v>7</v>
      </c>
      <c r="D456" s="10">
        <f t="shared" si="14"/>
        <v>39630</v>
      </c>
      <c r="E456" s="19">
        <v>0.12</v>
      </c>
      <c r="F456" s="19">
        <v>-0.79</v>
      </c>
      <c r="G456" s="19">
        <v>-1.63</v>
      </c>
      <c r="H456" s="19">
        <v>-1.21</v>
      </c>
      <c r="I456" s="19">
        <v>-1.38</v>
      </c>
      <c r="J456" s="19">
        <v>-0.79</v>
      </c>
      <c r="K456" s="19">
        <v>-1.28</v>
      </c>
      <c r="L456" s="19">
        <v>-1.93</v>
      </c>
      <c r="M456" s="19">
        <v>-1.62</v>
      </c>
      <c r="N456" s="64">
        <f t="shared" si="15"/>
        <v>39630</v>
      </c>
    </row>
    <row r="457" spans="2:14" x14ac:dyDescent="0.25">
      <c r="B457" s="12">
        <v>2008</v>
      </c>
      <c r="C457" s="9">
        <v>8</v>
      </c>
      <c r="D457" s="10">
        <f t="shared" si="14"/>
        <v>39661</v>
      </c>
      <c r="E457" s="19">
        <v>0.3</v>
      </c>
      <c r="F457" s="19">
        <v>-1.31</v>
      </c>
      <c r="G457" s="19">
        <v>-1.33</v>
      </c>
      <c r="H457" s="19">
        <v>-1.22</v>
      </c>
      <c r="I457" s="19">
        <v>-1.39</v>
      </c>
      <c r="J457" s="19">
        <v>-0.78</v>
      </c>
      <c r="K457" s="19">
        <v>-1.29</v>
      </c>
      <c r="L457" s="19">
        <v>-1.92</v>
      </c>
      <c r="M457" s="19">
        <v>-1.62</v>
      </c>
      <c r="N457" s="64">
        <f t="shared" si="15"/>
        <v>39661</v>
      </c>
    </row>
    <row r="458" spans="2:14" x14ac:dyDescent="0.25">
      <c r="B458" s="12">
        <v>2008</v>
      </c>
      <c r="C458" s="9">
        <v>9</v>
      </c>
      <c r="D458" s="10">
        <f t="shared" si="14"/>
        <v>39692</v>
      </c>
      <c r="E458" s="19">
        <v>1.97</v>
      </c>
      <c r="F458" s="19">
        <v>1.68</v>
      </c>
      <c r="G458" s="19">
        <v>-0.63</v>
      </c>
      <c r="H458" s="19">
        <v>-1.79</v>
      </c>
      <c r="I458" s="19">
        <v>-1.21</v>
      </c>
      <c r="J458" s="19">
        <v>-0.69</v>
      </c>
      <c r="K458" s="19">
        <v>-1.1399999999999999</v>
      </c>
      <c r="L458" s="19">
        <v>-1.7</v>
      </c>
      <c r="M458" s="19">
        <v>-1.52</v>
      </c>
      <c r="N458" s="64">
        <f t="shared" si="15"/>
        <v>39692</v>
      </c>
    </row>
    <row r="459" spans="2:14" x14ac:dyDescent="0.25">
      <c r="B459" s="12">
        <v>2008</v>
      </c>
      <c r="C459" s="9">
        <v>10</v>
      </c>
      <c r="D459" s="10">
        <f t="shared" si="14"/>
        <v>39722</v>
      </c>
      <c r="E459" s="19">
        <v>0</v>
      </c>
      <c r="F459" s="19">
        <v>0.56000000000000005</v>
      </c>
      <c r="G459" s="19">
        <v>0.05</v>
      </c>
      <c r="H459" s="19">
        <v>-1.25</v>
      </c>
      <c r="I459" s="19">
        <v>-1.1100000000000001</v>
      </c>
      <c r="J459" s="19">
        <v>-1.24</v>
      </c>
      <c r="K459" s="19">
        <v>-1.1499999999999999</v>
      </c>
      <c r="L459" s="19">
        <v>-1.57</v>
      </c>
      <c r="M459" s="19">
        <v>-1.43</v>
      </c>
      <c r="N459" s="64">
        <f t="shared" si="15"/>
        <v>39722</v>
      </c>
    </row>
    <row r="460" spans="2:14" x14ac:dyDescent="0.25">
      <c r="B460" s="12">
        <v>2008</v>
      </c>
      <c r="C460" s="9">
        <v>11</v>
      </c>
      <c r="D460" s="10">
        <f t="shared" si="14"/>
        <v>39753</v>
      </c>
      <c r="E460" s="19">
        <v>-1</v>
      </c>
      <c r="F460" s="19">
        <v>-0.37</v>
      </c>
      <c r="G460" s="19">
        <v>-0.59</v>
      </c>
      <c r="H460" s="19">
        <v>-1.3</v>
      </c>
      <c r="I460" s="19">
        <v>-1.35</v>
      </c>
      <c r="J460" s="19">
        <v>-1.29</v>
      </c>
      <c r="K460" s="19">
        <v>-1.48</v>
      </c>
      <c r="L460" s="19">
        <v>-1.7</v>
      </c>
      <c r="M460" s="19">
        <v>-1.45</v>
      </c>
      <c r="N460" s="64">
        <f t="shared" si="15"/>
        <v>39753</v>
      </c>
    </row>
    <row r="461" spans="2:14" x14ac:dyDescent="0.25">
      <c r="B461" s="12">
        <v>2008</v>
      </c>
      <c r="C461" s="9">
        <v>12</v>
      </c>
      <c r="D461" s="10">
        <f t="shared" si="14"/>
        <v>39783</v>
      </c>
      <c r="E461" s="19">
        <v>0.17</v>
      </c>
      <c r="F461" s="19">
        <v>-0.52</v>
      </c>
      <c r="G461" s="19">
        <v>-0.28999999999999998</v>
      </c>
      <c r="H461" s="19">
        <v>-0.8</v>
      </c>
      <c r="I461" s="19">
        <v>-1.53</v>
      </c>
      <c r="J461" s="19">
        <v>-0.8</v>
      </c>
      <c r="K461" s="19">
        <v>-1.1599999999999999</v>
      </c>
      <c r="L461" s="19">
        <v>-1.52</v>
      </c>
      <c r="M461" s="19">
        <v>-1.46</v>
      </c>
      <c r="N461" s="64">
        <f t="shared" si="15"/>
        <v>39783</v>
      </c>
    </row>
    <row r="462" spans="2:14" x14ac:dyDescent="0.25">
      <c r="B462" s="12">
        <v>2009</v>
      </c>
      <c r="C462" s="9">
        <v>1</v>
      </c>
      <c r="D462" s="10">
        <f t="shared" si="14"/>
        <v>39814</v>
      </c>
      <c r="E462" s="19">
        <v>0.78</v>
      </c>
      <c r="F462" s="19">
        <v>0.11</v>
      </c>
      <c r="G462" s="19">
        <v>0.18</v>
      </c>
      <c r="H462" s="19">
        <v>0.03</v>
      </c>
      <c r="I462" s="19">
        <v>-0.66</v>
      </c>
      <c r="J462" s="19">
        <v>-0.32</v>
      </c>
      <c r="K462" s="19">
        <v>-0.82</v>
      </c>
      <c r="L462" s="19">
        <v>-1.27</v>
      </c>
      <c r="M462" s="19">
        <v>-2.06</v>
      </c>
      <c r="N462" s="64">
        <f t="shared" si="15"/>
        <v>39814</v>
      </c>
    </row>
    <row r="463" spans="2:14" x14ac:dyDescent="0.25">
      <c r="B463" s="12">
        <v>2009</v>
      </c>
      <c r="C463" s="9">
        <v>2</v>
      </c>
      <c r="D463" s="10">
        <f t="shared" si="14"/>
        <v>39845</v>
      </c>
      <c r="E463" s="19">
        <v>1.63</v>
      </c>
      <c r="F463" s="19">
        <v>1.04</v>
      </c>
      <c r="G463" s="19">
        <v>0.8</v>
      </c>
      <c r="H463" s="19">
        <v>0.73</v>
      </c>
      <c r="I463" s="19">
        <v>0.18</v>
      </c>
      <c r="J463" s="19">
        <v>-0.15</v>
      </c>
      <c r="K463" s="19">
        <v>-0.41</v>
      </c>
      <c r="L463" s="19">
        <v>-0.93</v>
      </c>
      <c r="M463" s="19">
        <v>-1.72</v>
      </c>
      <c r="N463" s="64">
        <f t="shared" si="15"/>
        <v>39845</v>
      </c>
    </row>
    <row r="464" spans="2:14" x14ac:dyDescent="0.25">
      <c r="B464" s="12">
        <v>2009</v>
      </c>
      <c r="C464" s="9">
        <v>3</v>
      </c>
      <c r="D464" s="10">
        <f t="shared" si="14"/>
        <v>39873</v>
      </c>
      <c r="E464" s="19">
        <v>0.92</v>
      </c>
      <c r="F464" s="19">
        <v>1.59</v>
      </c>
      <c r="G464" s="19">
        <v>0.95</v>
      </c>
      <c r="H464" s="19">
        <v>1.05</v>
      </c>
      <c r="I464" s="19">
        <v>0.7</v>
      </c>
      <c r="J464" s="19">
        <v>0.2</v>
      </c>
      <c r="K464" s="19">
        <v>-0.18</v>
      </c>
      <c r="L464" s="19">
        <v>-0.62</v>
      </c>
      <c r="M464" s="19">
        <v>-1.32</v>
      </c>
      <c r="N464" s="64">
        <f t="shared" si="15"/>
        <v>39873</v>
      </c>
    </row>
    <row r="465" spans="2:14" x14ac:dyDescent="0.25">
      <c r="B465" s="12">
        <v>2009</v>
      </c>
      <c r="C465" s="9">
        <v>4</v>
      </c>
      <c r="D465" s="10">
        <f t="shared" si="14"/>
        <v>39904</v>
      </c>
      <c r="E465" s="19">
        <v>0.1</v>
      </c>
      <c r="F465" s="19">
        <v>1.46</v>
      </c>
      <c r="G465" s="19">
        <v>0.94</v>
      </c>
      <c r="H465" s="19">
        <v>1.04</v>
      </c>
      <c r="I465" s="19">
        <v>0.91</v>
      </c>
      <c r="J465" s="19">
        <v>0.22</v>
      </c>
      <c r="K465" s="19">
        <v>-0.12</v>
      </c>
      <c r="L465" s="19">
        <v>-0.67</v>
      </c>
      <c r="M465" s="19">
        <v>-1.27</v>
      </c>
      <c r="N465" s="64">
        <f t="shared" si="15"/>
        <v>39904</v>
      </c>
    </row>
    <row r="466" spans="2:14" x14ac:dyDescent="0.25">
      <c r="B466" s="12">
        <v>2009</v>
      </c>
      <c r="C466" s="9">
        <v>5</v>
      </c>
      <c r="D466" s="10">
        <f t="shared" si="14"/>
        <v>39934</v>
      </c>
      <c r="E466" s="19">
        <v>1.1299999999999999</v>
      </c>
      <c r="F466" s="19">
        <v>0.92</v>
      </c>
      <c r="G466" s="19">
        <v>1.3</v>
      </c>
      <c r="H466" s="19">
        <v>1.1399999999999999</v>
      </c>
      <c r="I466" s="19">
        <v>1.08</v>
      </c>
      <c r="J466" s="19">
        <v>-0.04</v>
      </c>
      <c r="K466" s="19">
        <v>-0.01</v>
      </c>
      <c r="L466" s="19">
        <v>-0.56000000000000005</v>
      </c>
      <c r="M466" s="19">
        <v>-1.17</v>
      </c>
      <c r="N466" s="64">
        <f t="shared" si="15"/>
        <v>39934</v>
      </c>
    </row>
    <row r="467" spans="2:14" x14ac:dyDescent="0.25">
      <c r="B467" s="12">
        <v>2009</v>
      </c>
      <c r="C467" s="9">
        <v>6</v>
      </c>
      <c r="D467" s="10">
        <f t="shared" si="14"/>
        <v>39965</v>
      </c>
      <c r="E467" s="19">
        <v>-0.71</v>
      </c>
      <c r="F467" s="19">
        <v>0.43</v>
      </c>
      <c r="G467" s="19">
        <v>1.55</v>
      </c>
      <c r="H467" s="19">
        <v>0.97</v>
      </c>
      <c r="I467" s="19">
        <v>1.08</v>
      </c>
      <c r="J467" s="19">
        <v>-0.05</v>
      </c>
      <c r="K467" s="19">
        <v>-0.04</v>
      </c>
      <c r="L467" s="19">
        <v>-0.57999999999999996</v>
      </c>
      <c r="M467" s="19">
        <v>-1.17</v>
      </c>
      <c r="N467" s="64">
        <f t="shared" si="15"/>
        <v>39965</v>
      </c>
    </row>
    <row r="468" spans="2:14" x14ac:dyDescent="0.25">
      <c r="B468" s="12">
        <v>2009</v>
      </c>
      <c r="C468" s="9">
        <v>7</v>
      </c>
      <c r="D468" s="10">
        <f t="shared" si="14"/>
        <v>39995</v>
      </c>
      <c r="E468" s="19">
        <v>0.12</v>
      </c>
      <c r="F468" s="19">
        <v>0.72</v>
      </c>
      <c r="G468" s="19">
        <v>1.45</v>
      </c>
      <c r="H468" s="19">
        <v>1</v>
      </c>
      <c r="I468" s="19">
        <v>1.08</v>
      </c>
      <c r="J468" s="19">
        <v>-7.0000000000000007E-2</v>
      </c>
      <c r="K468" s="19">
        <v>-0.05</v>
      </c>
      <c r="L468" s="19">
        <v>-0.57999999999999996</v>
      </c>
      <c r="M468" s="19">
        <v>-1.17</v>
      </c>
      <c r="N468" s="64">
        <f t="shared" si="15"/>
        <v>39995</v>
      </c>
    </row>
    <row r="469" spans="2:14" x14ac:dyDescent="0.25">
      <c r="B469" s="12">
        <v>2009</v>
      </c>
      <c r="C469" s="9">
        <v>8</v>
      </c>
      <c r="D469" s="10">
        <f t="shared" si="14"/>
        <v>40026</v>
      </c>
      <c r="E469" s="19">
        <v>0.88</v>
      </c>
      <c r="F469" s="19">
        <v>-0.48</v>
      </c>
      <c r="G469" s="19">
        <v>0.82</v>
      </c>
      <c r="H469" s="19">
        <v>1.25</v>
      </c>
      <c r="I469" s="19">
        <v>1.0900000000000001</v>
      </c>
      <c r="J469" s="19">
        <v>-0.06</v>
      </c>
      <c r="K469" s="19">
        <v>-0.03</v>
      </c>
      <c r="L469" s="19">
        <v>-0.56999999999999995</v>
      </c>
      <c r="M469" s="19">
        <v>-1.1599999999999999</v>
      </c>
      <c r="N469" s="64">
        <f t="shared" si="15"/>
        <v>40026</v>
      </c>
    </row>
    <row r="470" spans="2:14" x14ac:dyDescent="0.25">
      <c r="B470" s="12">
        <v>2009</v>
      </c>
      <c r="C470" s="9">
        <v>9</v>
      </c>
      <c r="D470" s="10">
        <f t="shared" si="14"/>
        <v>40057</v>
      </c>
      <c r="E470" s="19">
        <v>1.91</v>
      </c>
      <c r="F470" s="19">
        <v>1.8</v>
      </c>
      <c r="G470" s="19">
        <v>0.79</v>
      </c>
      <c r="H470" s="19">
        <v>1.7</v>
      </c>
      <c r="I470" s="19">
        <v>1.1100000000000001</v>
      </c>
      <c r="J470" s="19">
        <v>7.0000000000000007E-2</v>
      </c>
      <c r="K470" s="19">
        <v>0.09</v>
      </c>
      <c r="L470" s="19">
        <v>-0.43</v>
      </c>
      <c r="M470" s="19">
        <v>-1.04</v>
      </c>
      <c r="N470" s="64">
        <f t="shared" si="15"/>
        <v>40057</v>
      </c>
    </row>
    <row r="471" spans="2:14" x14ac:dyDescent="0.25">
      <c r="B471" s="12">
        <v>2009</v>
      </c>
      <c r="C471" s="9">
        <v>10</v>
      </c>
      <c r="D471" s="10">
        <f t="shared" si="14"/>
        <v>40087</v>
      </c>
      <c r="E471" s="19">
        <v>0.67</v>
      </c>
      <c r="F471" s="19">
        <v>1.1000000000000001</v>
      </c>
      <c r="G471" s="19">
        <v>1.17</v>
      </c>
      <c r="H471" s="19">
        <v>1.65</v>
      </c>
      <c r="I471" s="19">
        <v>1.23</v>
      </c>
      <c r="J471" s="19">
        <v>0.21</v>
      </c>
      <c r="K471" s="19">
        <v>-0.23</v>
      </c>
      <c r="L471" s="19">
        <v>-0.36</v>
      </c>
      <c r="M471" s="19">
        <v>-0.85</v>
      </c>
      <c r="N471" s="64">
        <f t="shared" si="15"/>
        <v>40087</v>
      </c>
    </row>
    <row r="472" spans="2:14" x14ac:dyDescent="0.25">
      <c r="B472" s="12">
        <v>2009</v>
      </c>
      <c r="C472" s="9">
        <v>11</v>
      </c>
      <c r="D472" s="10">
        <f t="shared" si="14"/>
        <v>40118</v>
      </c>
      <c r="E472" s="19">
        <v>0.34</v>
      </c>
      <c r="F472" s="19">
        <v>0.83</v>
      </c>
      <c r="G472" s="19">
        <v>0.74</v>
      </c>
      <c r="H472" s="19">
        <v>1.04</v>
      </c>
      <c r="I472" s="19">
        <v>1.42</v>
      </c>
      <c r="J472" s="19">
        <v>0.24</v>
      </c>
      <c r="K472" s="19">
        <v>-0.12</v>
      </c>
      <c r="L472" s="19">
        <v>-0.48</v>
      </c>
      <c r="M472" s="19">
        <v>-0.83</v>
      </c>
      <c r="N472" s="64">
        <f t="shared" si="15"/>
        <v>40118</v>
      </c>
    </row>
    <row r="473" spans="2:14" x14ac:dyDescent="0.25">
      <c r="B473" s="12">
        <v>2009</v>
      </c>
      <c r="C473" s="9">
        <v>12</v>
      </c>
      <c r="D473" s="10">
        <f t="shared" si="14"/>
        <v>40148</v>
      </c>
      <c r="E473" s="19">
        <v>0.63</v>
      </c>
      <c r="F473" s="19">
        <v>0.73</v>
      </c>
      <c r="G473" s="19">
        <v>0.9</v>
      </c>
      <c r="H473" s="19">
        <v>0.88</v>
      </c>
      <c r="I473" s="19">
        <v>1.53</v>
      </c>
      <c r="J473" s="19">
        <v>0.28000000000000003</v>
      </c>
      <c r="K473" s="19">
        <v>0.41</v>
      </c>
      <c r="L473" s="19">
        <v>-0.03</v>
      </c>
      <c r="M473" s="19">
        <v>-0.47</v>
      </c>
      <c r="N473" s="64">
        <f t="shared" si="15"/>
        <v>40148</v>
      </c>
    </row>
    <row r="474" spans="2:14" x14ac:dyDescent="0.25">
      <c r="B474" s="12">
        <v>2010</v>
      </c>
      <c r="C474" s="9">
        <v>1</v>
      </c>
      <c r="D474" s="10">
        <f t="shared" si="14"/>
        <v>40179</v>
      </c>
      <c r="E474" s="19">
        <v>1.3</v>
      </c>
      <c r="F474" s="19">
        <v>1.19</v>
      </c>
      <c r="G474" s="19">
        <v>1.43</v>
      </c>
      <c r="H474" s="19">
        <v>1.47</v>
      </c>
      <c r="I474" s="19">
        <v>1.75</v>
      </c>
      <c r="J474" s="19">
        <v>0.89</v>
      </c>
      <c r="K474" s="19">
        <v>0.89</v>
      </c>
      <c r="L474" s="19">
        <v>0.35</v>
      </c>
      <c r="M474" s="19">
        <v>-0.08</v>
      </c>
      <c r="N474" s="64">
        <f t="shared" si="15"/>
        <v>40179</v>
      </c>
    </row>
    <row r="475" spans="2:14" x14ac:dyDescent="0.25">
      <c r="B475" s="12">
        <v>2010</v>
      </c>
      <c r="C475" s="9">
        <v>2</v>
      </c>
      <c r="D475" s="10">
        <f t="shared" si="14"/>
        <v>40210</v>
      </c>
      <c r="E475" s="19">
        <v>0.47</v>
      </c>
      <c r="F475" s="19">
        <v>1.1499999999999999</v>
      </c>
      <c r="G475" s="19">
        <v>1.39</v>
      </c>
      <c r="H475" s="19">
        <v>1.35</v>
      </c>
      <c r="I475" s="19">
        <v>1.51</v>
      </c>
      <c r="J475" s="19">
        <v>1.1200000000000001</v>
      </c>
      <c r="K475" s="19">
        <v>0.79</v>
      </c>
      <c r="L475" s="19">
        <v>0.47</v>
      </c>
      <c r="M475" s="19">
        <v>-0.02</v>
      </c>
      <c r="N475" s="64">
        <f t="shared" si="15"/>
        <v>40210</v>
      </c>
    </row>
    <row r="476" spans="2:14" x14ac:dyDescent="0.25">
      <c r="B476" s="12">
        <v>2010</v>
      </c>
      <c r="C476" s="9">
        <v>3</v>
      </c>
      <c r="D476" s="10">
        <f t="shared" si="14"/>
        <v>40238</v>
      </c>
      <c r="E476" s="19">
        <v>-3.1</v>
      </c>
      <c r="F476" s="19">
        <v>0.45</v>
      </c>
      <c r="G476" s="19">
        <v>0.8</v>
      </c>
      <c r="H476" s="19">
        <v>0.92</v>
      </c>
      <c r="I476" s="19">
        <v>0.95</v>
      </c>
      <c r="J476" s="19">
        <v>1.07</v>
      </c>
      <c r="K476" s="19">
        <v>0.67</v>
      </c>
      <c r="L476" s="19">
        <v>0.3</v>
      </c>
      <c r="M476" s="19">
        <v>-0.11</v>
      </c>
      <c r="N476" s="64">
        <f t="shared" si="15"/>
        <v>40238</v>
      </c>
    </row>
    <row r="477" spans="2:14" x14ac:dyDescent="0.25">
      <c r="B477" s="12">
        <v>2010</v>
      </c>
      <c r="C477" s="9">
        <v>4</v>
      </c>
      <c r="D477" s="10">
        <f t="shared" si="14"/>
        <v>40269</v>
      </c>
      <c r="E477" s="19">
        <v>-0.2</v>
      </c>
      <c r="F477" s="19">
        <v>-0.86</v>
      </c>
      <c r="G477" s="19">
        <v>0.6</v>
      </c>
      <c r="H477" s="19">
        <v>0.86</v>
      </c>
      <c r="I477" s="19">
        <v>0.91</v>
      </c>
      <c r="J477" s="19">
        <v>1.1599999999999999</v>
      </c>
      <c r="K477" s="19">
        <v>0.66</v>
      </c>
      <c r="L477" s="19">
        <v>0.33</v>
      </c>
      <c r="M477" s="19">
        <v>-0.16</v>
      </c>
      <c r="N477" s="64">
        <f t="shared" si="15"/>
        <v>40269</v>
      </c>
    </row>
    <row r="478" spans="2:14" x14ac:dyDescent="0.25">
      <c r="B478" s="12">
        <v>2010</v>
      </c>
      <c r="C478" s="9">
        <v>5</v>
      </c>
      <c r="D478" s="10">
        <f t="shared" si="14"/>
        <v>40299</v>
      </c>
      <c r="E478" s="19">
        <v>-0.38</v>
      </c>
      <c r="F478" s="19">
        <v>-1.78</v>
      </c>
      <c r="G478" s="19">
        <v>0.48</v>
      </c>
      <c r="H478" s="19">
        <v>0.76</v>
      </c>
      <c r="I478" s="19">
        <v>0.72</v>
      </c>
      <c r="J478" s="19">
        <v>1.18</v>
      </c>
      <c r="K478" s="19">
        <v>0.33</v>
      </c>
      <c r="L478" s="19">
        <v>0.34</v>
      </c>
      <c r="M478" s="19">
        <v>-0.15</v>
      </c>
      <c r="N478" s="64">
        <f t="shared" si="15"/>
        <v>40299</v>
      </c>
    </row>
    <row r="479" spans="2:14" x14ac:dyDescent="0.25">
      <c r="B479" s="12">
        <v>2010</v>
      </c>
      <c r="C479" s="9">
        <v>6</v>
      </c>
      <c r="D479" s="10">
        <f t="shared" si="14"/>
        <v>40330</v>
      </c>
      <c r="E479" s="19">
        <v>-0.41</v>
      </c>
      <c r="F479" s="19">
        <v>-0.52</v>
      </c>
      <c r="G479" s="19">
        <v>0.18</v>
      </c>
      <c r="H479" s="19">
        <v>0.59</v>
      </c>
      <c r="I479" s="19">
        <v>0.73</v>
      </c>
      <c r="J479" s="19">
        <v>1.17</v>
      </c>
      <c r="K479" s="19">
        <v>0.33</v>
      </c>
      <c r="L479" s="19">
        <v>0.31</v>
      </c>
      <c r="M479" s="19">
        <v>-0.17</v>
      </c>
      <c r="N479" s="64">
        <f t="shared" si="15"/>
        <v>40330</v>
      </c>
    </row>
    <row r="480" spans="2:14" x14ac:dyDescent="0.25">
      <c r="B480" s="12">
        <v>2010</v>
      </c>
      <c r="C480" s="9">
        <v>7</v>
      </c>
      <c r="D480" s="10">
        <f t="shared" si="14"/>
        <v>40360</v>
      </c>
      <c r="E480" s="19">
        <v>0.28000000000000003</v>
      </c>
      <c r="F480" s="19">
        <v>-0.6</v>
      </c>
      <c r="G480" s="19">
        <v>-0.99</v>
      </c>
      <c r="H480" s="19">
        <v>0.49</v>
      </c>
      <c r="I480" s="19">
        <v>0.73</v>
      </c>
      <c r="J480" s="19">
        <v>1.18</v>
      </c>
      <c r="K480" s="19">
        <v>0.31</v>
      </c>
      <c r="L480" s="19">
        <v>0.3</v>
      </c>
      <c r="M480" s="19">
        <v>-0.16</v>
      </c>
      <c r="N480" s="64">
        <f t="shared" si="15"/>
        <v>40360</v>
      </c>
    </row>
    <row r="481" spans="2:14" x14ac:dyDescent="0.25">
      <c r="B481" s="12">
        <v>2010</v>
      </c>
      <c r="C481" s="9">
        <v>8</v>
      </c>
      <c r="D481" s="10">
        <f t="shared" si="14"/>
        <v>40391</v>
      </c>
      <c r="E481" s="19">
        <v>0.3</v>
      </c>
      <c r="F481" s="19">
        <v>-0.7</v>
      </c>
      <c r="G481" s="19">
        <v>-1.85</v>
      </c>
      <c r="H481" s="19">
        <v>0.42</v>
      </c>
      <c r="I481" s="19">
        <v>0.71</v>
      </c>
      <c r="J481" s="19">
        <v>1.17</v>
      </c>
      <c r="K481" s="19">
        <v>0.31</v>
      </c>
      <c r="L481" s="19">
        <v>0.31</v>
      </c>
      <c r="M481" s="19">
        <v>-0.17</v>
      </c>
      <c r="N481" s="64">
        <f t="shared" si="15"/>
        <v>40391</v>
      </c>
    </row>
    <row r="482" spans="2:14" x14ac:dyDescent="0.25">
      <c r="B482" s="12">
        <v>2010</v>
      </c>
      <c r="C482" s="9">
        <v>9</v>
      </c>
      <c r="D482" s="10">
        <f t="shared" si="14"/>
        <v>40422</v>
      </c>
      <c r="E482" s="19">
        <v>0.1</v>
      </c>
      <c r="F482" s="19">
        <v>-0.39</v>
      </c>
      <c r="G482" s="19">
        <v>-0.63</v>
      </c>
      <c r="H482" s="19">
        <v>0.13</v>
      </c>
      <c r="I482" s="19">
        <v>0.56000000000000005</v>
      </c>
      <c r="J482" s="19">
        <v>1.1000000000000001</v>
      </c>
      <c r="K482" s="19">
        <v>0.35</v>
      </c>
      <c r="L482" s="19">
        <v>0.33</v>
      </c>
      <c r="M482" s="19">
        <v>-0.17</v>
      </c>
      <c r="N482" s="64">
        <f t="shared" si="15"/>
        <v>40422</v>
      </c>
    </row>
    <row r="483" spans="2:14" x14ac:dyDescent="0.25">
      <c r="B483" s="12">
        <v>2010</v>
      </c>
      <c r="C483" s="9">
        <v>10</v>
      </c>
      <c r="D483" s="10">
        <f t="shared" si="14"/>
        <v>40452</v>
      </c>
      <c r="E483" s="19">
        <v>-0.22</v>
      </c>
      <c r="F483" s="19">
        <v>-0.35</v>
      </c>
      <c r="G483" s="19">
        <v>-0.81</v>
      </c>
      <c r="H483" s="19">
        <v>-1.1299999999999999</v>
      </c>
      <c r="I483" s="19">
        <v>0.36</v>
      </c>
      <c r="J483" s="19">
        <v>1.07</v>
      </c>
      <c r="K483" s="19">
        <v>0.36</v>
      </c>
      <c r="L483" s="19">
        <v>-7.0000000000000007E-2</v>
      </c>
      <c r="M483" s="19">
        <v>-0.21</v>
      </c>
      <c r="N483" s="64">
        <f t="shared" si="15"/>
        <v>40452</v>
      </c>
    </row>
    <row r="484" spans="2:14" x14ac:dyDescent="0.25">
      <c r="B484" s="12">
        <v>2010</v>
      </c>
      <c r="C484" s="9">
        <v>11</v>
      </c>
      <c r="D484" s="10">
        <f t="shared" si="14"/>
        <v>40483</v>
      </c>
      <c r="E484" s="19">
        <v>-1.99</v>
      </c>
      <c r="F484" s="19">
        <v>-2.2200000000000002</v>
      </c>
      <c r="G484" s="19">
        <v>-2.46</v>
      </c>
      <c r="H484" s="19">
        <v>-2.93</v>
      </c>
      <c r="I484" s="19">
        <v>-0.21</v>
      </c>
      <c r="J484" s="19">
        <v>0.87</v>
      </c>
      <c r="K484" s="19">
        <v>0.06</v>
      </c>
      <c r="L484" s="19">
        <v>-0.27</v>
      </c>
      <c r="M484" s="19">
        <v>-0.65</v>
      </c>
      <c r="N484" s="64">
        <f t="shared" si="15"/>
        <v>40483</v>
      </c>
    </row>
    <row r="485" spans="2:14" x14ac:dyDescent="0.25">
      <c r="B485" s="12">
        <v>2010</v>
      </c>
      <c r="C485" s="9">
        <v>12</v>
      </c>
      <c r="D485" s="10">
        <f t="shared" si="14"/>
        <v>40513</v>
      </c>
      <c r="E485" s="19">
        <v>0.83</v>
      </c>
      <c r="F485" s="19">
        <v>-0.24</v>
      </c>
      <c r="G485" s="19">
        <v>-0.31</v>
      </c>
      <c r="H485" s="19">
        <v>-0.55000000000000004</v>
      </c>
      <c r="I485" s="19">
        <v>-0.1</v>
      </c>
      <c r="J485" s="19">
        <v>1.1100000000000001</v>
      </c>
      <c r="K485" s="19">
        <v>0.15</v>
      </c>
      <c r="L485" s="19">
        <v>0.27</v>
      </c>
      <c r="M485" s="19">
        <v>-0.11</v>
      </c>
      <c r="N485" s="64">
        <f t="shared" si="15"/>
        <v>40513</v>
      </c>
    </row>
    <row r="486" spans="2:14" x14ac:dyDescent="0.25">
      <c r="B486" s="12">
        <v>2011</v>
      </c>
      <c r="C486" s="9">
        <v>1</v>
      </c>
      <c r="D486" s="10">
        <f t="shared" si="14"/>
        <v>40544</v>
      </c>
      <c r="E486" s="19">
        <v>0.06</v>
      </c>
      <c r="F486" s="19">
        <v>-0.13</v>
      </c>
      <c r="G486" s="19">
        <v>-0.32</v>
      </c>
      <c r="H486" s="19">
        <v>-0.45</v>
      </c>
      <c r="I486" s="19">
        <v>-0.79</v>
      </c>
      <c r="J486" s="19">
        <v>0.82</v>
      </c>
      <c r="K486" s="19">
        <v>0.34</v>
      </c>
      <c r="L486" s="19">
        <v>0.38</v>
      </c>
      <c r="M486" s="19">
        <v>-7.0000000000000007E-2</v>
      </c>
      <c r="N486" s="64">
        <f t="shared" si="15"/>
        <v>40544</v>
      </c>
    </row>
    <row r="487" spans="2:14" x14ac:dyDescent="0.25">
      <c r="B487" s="12">
        <v>2011</v>
      </c>
      <c r="C487" s="9">
        <v>2</v>
      </c>
      <c r="D487" s="10">
        <f t="shared" si="14"/>
        <v>40575</v>
      </c>
      <c r="E487" s="19">
        <v>0.49</v>
      </c>
      <c r="F487" s="19">
        <v>0.62</v>
      </c>
      <c r="G487" s="19">
        <v>-0.12</v>
      </c>
      <c r="H487" s="19">
        <v>-0.18</v>
      </c>
      <c r="I487" s="19">
        <v>-0.83</v>
      </c>
      <c r="J487" s="19">
        <v>0.55000000000000004</v>
      </c>
      <c r="K487" s="19">
        <v>0.55000000000000004</v>
      </c>
      <c r="L487" s="19">
        <v>0.27</v>
      </c>
      <c r="M487" s="19">
        <v>0.04</v>
      </c>
      <c r="N487" s="64">
        <f t="shared" si="15"/>
        <v>40575</v>
      </c>
    </row>
    <row r="488" spans="2:14" x14ac:dyDescent="0.25">
      <c r="B488" s="12">
        <v>2011</v>
      </c>
      <c r="C488" s="9">
        <v>3</v>
      </c>
      <c r="D488" s="10">
        <f t="shared" si="14"/>
        <v>40603</v>
      </c>
      <c r="E488" s="19">
        <v>0.51</v>
      </c>
      <c r="F488" s="19">
        <v>0.33</v>
      </c>
      <c r="G488" s="19">
        <v>0.05</v>
      </c>
      <c r="H488" s="19">
        <v>0.01</v>
      </c>
      <c r="I488" s="19">
        <v>-0.19</v>
      </c>
      <c r="J488" s="19">
        <v>0.51</v>
      </c>
      <c r="K488" s="19">
        <v>0.78</v>
      </c>
      <c r="L488" s="19">
        <v>0.47</v>
      </c>
      <c r="M488" s="19">
        <v>0.17</v>
      </c>
      <c r="N488" s="64">
        <f t="shared" si="15"/>
        <v>40603</v>
      </c>
    </row>
    <row r="489" spans="2:14" x14ac:dyDescent="0.25">
      <c r="B489" s="12">
        <v>2011</v>
      </c>
      <c r="C489" s="9">
        <v>4</v>
      </c>
      <c r="D489" s="10">
        <f t="shared" si="14"/>
        <v>40634</v>
      </c>
      <c r="E489" s="19">
        <v>0.74</v>
      </c>
      <c r="F489" s="19">
        <v>0.69</v>
      </c>
      <c r="G489" s="19">
        <v>0.27</v>
      </c>
      <c r="H489" s="19">
        <v>0.15</v>
      </c>
      <c r="I489" s="19">
        <v>0.04</v>
      </c>
      <c r="J489" s="19">
        <v>0.61</v>
      </c>
      <c r="K489" s="19">
        <v>0.98</v>
      </c>
      <c r="L489" s="19">
        <v>0.57999999999999996</v>
      </c>
      <c r="M489" s="19">
        <v>0.31</v>
      </c>
      <c r="N489" s="64">
        <f t="shared" si="15"/>
        <v>40634</v>
      </c>
    </row>
    <row r="490" spans="2:14" x14ac:dyDescent="0.25">
      <c r="B490" s="12">
        <v>2011</v>
      </c>
      <c r="C490" s="9">
        <v>5</v>
      </c>
      <c r="D490" s="10">
        <f t="shared" si="14"/>
        <v>40664</v>
      </c>
      <c r="E490" s="19">
        <v>0.87</v>
      </c>
      <c r="F490" s="19">
        <v>0.76</v>
      </c>
      <c r="G490" s="19">
        <v>0.85</v>
      </c>
      <c r="H490" s="19">
        <v>0.24</v>
      </c>
      <c r="I490" s="19">
        <v>0.19</v>
      </c>
      <c r="J490" s="19">
        <v>0.59</v>
      </c>
      <c r="K490" s="19">
        <v>1.0900000000000001</v>
      </c>
      <c r="L490" s="19">
        <v>0.35</v>
      </c>
      <c r="M490" s="19">
        <v>0.39</v>
      </c>
      <c r="N490" s="64">
        <f t="shared" si="15"/>
        <v>40664</v>
      </c>
    </row>
    <row r="491" spans="2:14" x14ac:dyDescent="0.25">
      <c r="B491" s="12">
        <v>2011</v>
      </c>
      <c r="C491" s="9">
        <v>6</v>
      </c>
      <c r="D491" s="10">
        <f t="shared" si="14"/>
        <v>40695</v>
      </c>
      <c r="E491" s="19">
        <v>-0.41</v>
      </c>
      <c r="F491" s="19">
        <v>0.74</v>
      </c>
      <c r="G491" s="19">
        <v>0.51</v>
      </c>
      <c r="H491" s="19">
        <v>0.22</v>
      </c>
      <c r="I491" s="19">
        <v>0.19</v>
      </c>
      <c r="J491" s="19">
        <v>0.59</v>
      </c>
      <c r="K491" s="19">
        <v>1.0900000000000001</v>
      </c>
      <c r="L491" s="19">
        <v>0.35</v>
      </c>
      <c r="M491" s="19">
        <v>0.37</v>
      </c>
      <c r="N491" s="64">
        <f t="shared" si="15"/>
        <v>40695</v>
      </c>
    </row>
    <row r="492" spans="2:14" x14ac:dyDescent="0.25">
      <c r="B492" s="12">
        <v>2011</v>
      </c>
      <c r="C492" s="9">
        <v>7</v>
      </c>
      <c r="D492" s="10">
        <f t="shared" si="14"/>
        <v>40725</v>
      </c>
      <c r="E492" s="19">
        <v>0.12</v>
      </c>
      <c r="F492" s="19">
        <v>0.52</v>
      </c>
      <c r="G492" s="19">
        <v>0.7</v>
      </c>
      <c r="H492" s="19">
        <v>0.3</v>
      </c>
      <c r="I492" s="19">
        <v>0.18</v>
      </c>
      <c r="J492" s="19">
        <v>0.59</v>
      </c>
      <c r="K492" s="19">
        <v>1.0900000000000001</v>
      </c>
      <c r="L492" s="19">
        <v>0.33</v>
      </c>
      <c r="M492" s="19">
        <v>0.36</v>
      </c>
      <c r="N492" s="64">
        <f t="shared" si="15"/>
        <v>40725</v>
      </c>
    </row>
    <row r="493" spans="2:14" x14ac:dyDescent="0.25">
      <c r="B493" s="12">
        <v>2011</v>
      </c>
      <c r="C493" s="9">
        <v>8</v>
      </c>
      <c r="D493" s="10">
        <f t="shared" si="14"/>
        <v>40756</v>
      </c>
      <c r="E493" s="19">
        <v>0.3</v>
      </c>
      <c r="F493" s="19">
        <v>-0.98</v>
      </c>
      <c r="G493" s="19">
        <v>0.64</v>
      </c>
      <c r="H493" s="19">
        <v>0.79</v>
      </c>
      <c r="I493" s="19">
        <v>0.18</v>
      </c>
      <c r="J493" s="19">
        <v>0.56999999999999995</v>
      </c>
      <c r="K493" s="19">
        <v>1.0900000000000001</v>
      </c>
      <c r="L493" s="19">
        <v>0.32</v>
      </c>
      <c r="M493" s="19">
        <v>0.36</v>
      </c>
      <c r="N493" s="64">
        <f t="shared" si="15"/>
        <v>40756</v>
      </c>
    </row>
    <row r="494" spans="2:14" x14ac:dyDescent="0.25">
      <c r="B494" s="12">
        <v>2011</v>
      </c>
      <c r="C494" s="9">
        <v>9</v>
      </c>
      <c r="D494" s="10">
        <f t="shared" si="14"/>
        <v>40787</v>
      </c>
      <c r="E494" s="19">
        <v>1.48</v>
      </c>
      <c r="F494" s="19">
        <v>1.1100000000000001</v>
      </c>
      <c r="G494" s="19">
        <v>0.87</v>
      </c>
      <c r="H494" s="19">
        <v>0.59</v>
      </c>
      <c r="I494" s="19">
        <v>0.28999999999999998</v>
      </c>
      <c r="J494" s="19">
        <v>0.56000000000000005</v>
      </c>
      <c r="K494" s="19">
        <v>1.08</v>
      </c>
      <c r="L494" s="19">
        <v>0.43</v>
      </c>
      <c r="M494" s="19">
        <v>0.43</v>
      </c>
      <c r="N494" s="64">
        <f t="shared" si="15"/>
        <v>40787</v>
      </c>
    </row>
    <row r="495" spans="2:14" x14ac:dyDescent="0.25">
      <c r="B495" s="12">
        <v>2011</v>
      </c>
      <c r="C495" s="9">
        <v>10</v>
      </c>
      <c r="D495" s="10">
        <f t="shared" si="14"/>
        <v>40817</v>
      </c>
      <c r="E495" s="19">
        <v>-0.13</v>
      </c>
      <c r="F495" s="19">
        <v>0.24</v>
      </c>
      <c r="G495" s="19">
        <v>0.32</v>
      </c>
      <c r="H495" s="19">
        <v>0.65</v>
      </c>
      <c r="I495" s="19">
        <v>0.3</v>
      </c>
      <c r="J495" s="19">
        <v>0.43</v>
      </c>
      <c r="K495" s="19">
        <v>1.05</v>
      </c>
      <c r="L495" s="19">
        <v>0.44</v>
      </c>
      <c r="M495" s="19">
        <v>0.05</v>
      </c>
      <c r="N495" s="64">
        <f t="shared" si="15"/>
        <v>40817</v>
      </c>
    </row>
    <row r="496" spans="2:14" x14ac:dyDescent="0.25">
      <c r="B496" s="12">
        <v>2011</v>
      </c>
      <c r="C496" s="9">
        <v>11</v>
      </c>
      <c r="D496" s="10">
        <f t="shared" si="14"/>
        <v>40848</v>
      </c>
      <c r="E496" s="19">
        <v>0.16</v>
      </c>
      <c r="F496" s="19">
        <v>0.19</v>
      </c>
      <c r="G496" s="19">
        <v>0.03</v>
      </c>
      <c r="H496" s="19">
        <v>0.5</v>
      </c>
      <c r="I496" s="19">
        <v>0.74</v>
      </c>
      <c r="J496" s="19">
        <v>0.37</v>
      </c>
      <c r="K496" s="19">
        <v>1.1499999999999999</v>
      </c>
      <c r="L496" s="19">
        <v>0.42</v>
      </c>
      <c r="M496" s="19">
        <v>0.1</v>
      </c>
      <c r="N496" s="64">
        <f t="shared" si="15"/>
        <v>40848</v>
      </c>
    </row>
    <row r="497" spans="2:14" x14ac:dyDescent="0.25">
      <c r="B497" s="12">
        <v>2011</v>
      </c>
      <c r="C497" s="9">
        <v>12</v>
      </c>
      <c r="D497" s="10">
        <f t="shared" si="14"/>
        <v>40878</v>
      </c>
      <c r="E497" s="19">
        <v>0.56999999999999995</v>
      </c>
      <c r="F497" s="19">
        <v>0.33</v>
      </c>
      <c r="G497" s="19">
        <v>0.41</v>
      </c>
      <c r="H497" s="19">
        <v>0.59</v>
      </c>
      <c r="I497" s="19">
        <v>0.54</v>
      </c>
      <c r="J497" s="19">
        <v>0.32</v>
      </c>
      <c r="K497" s="19">
        <v>1.29</v>
      </c>
      <c r="L497" s="19">
        <v>0.41</v>
      </c>
      <c r="M497" s="19">
        <v>0.53</v>
      </c>
      <c r="N497" s="64">
        <f t="shared" si="15"/>
        <v>40878</v>
      </c>
    </row>
    <row r="498" spans="2:14" x14ac:dyDescent="0.25">
      <c r="B498" s="12">
        <v>2012</v>
      </c>
      <c r="C498" s="9">
        <v>1</v>
      </c>
      <c r="D498" s="10">
        <f t="shared" si="14"/>
        <v>40909</v>
      </c>
      <c r="E498" s="19">
        <v>2.2400000000000002</v>
      </c>
      <c r="F498" s="19">
        <v>1.79</v>
      </c>
      <c r="G498" s="19">
        <v>1.79</v>
      </c>
      <c r="H498" s="19">
        <v>1.78</v>
      </c>
      <c r="I498" s="19">
        <v>1.62</v>
      </c>
      <c r="J498" s="19">
        <v>0.71</v>
      </c>
      <c r="K498" s="19">
        <v>1.71</v>
      </c>
      <c r="L498" s="19">
        <v>1.25</v>
      </c>
      <c r="M498" s="19">
        <v>1.26</v>
      </c>
      <c r="N498" s="64">
        <f t="shared" si="15"/>
        <v>40909</v>
      </c>
    </row>
    <row r="499" spans="2:14" x14ac:dyDescent="0.25">
      <c r="B499" s="12">
        <v>2012</v>
      </c>
      <c r="C499" s="9">
        <v>2</v>
      </c>
      <c r="D499" s="10">
        <f t="shared" si="14"/>
        <v>40940</v>
      </c>
      <c r="E499" s="19">
        <v>1.31</v>
      </c>
      <c r="F499" s="19">
        <v>2.02</v>
      </c>
      <c r="G499" s="19">
        <v>2.0099999999999998</v>
      </c>
      <c r="H499" s="19">
        <v>1.97</v>
      </c>
      <c r="I499" s="19">
        <v>1.98</v>
      </c>
      <c r="J499" s="19">
        <v>0.91</v>
      </c>
      <c r="K499" s="19">
        <v>1.68</v>
      </c>
      <c r="L499" s="19">
        <v>1.57</v>
      </c>
      <c r="M499" s="19">
        <v>1.29</v>
      </c>
      <c r="N499" s="64">
        <f t="shared" si="15"/>
        <v>40940</v>
      </c>
    </row>
    <row r="500" spans="2:14" x14ac:dyDescent="0.25">
      <c r="B500" s="12">
        <v>2012</v>
      </c>
      <c r="C500" s="9">
        <v>3</v>
      </c>
      <c r="D500" s="10">
        <f t="shared" si="14"/>
        <v>40969</v>
      </c>
      <c r="E500" s="19">
        <v>-0.02</v>
      </c>
      <c r="F500" s="19">
        <v>2.12</v>
      </c>
      <c r="G500" s="19">
        <v>1.85</v>
      </c>
      <c r="H500" s="19">
        <v>1.88</v>
      </c>
      <c r="I500" s="19">
        <v>1.98</v>
      </c>
      <c r="J500" s="19">
        <v>1.27</v>
      </c>
      <c r="K500" s="19">
        <v>1.56</v>
      </c>
      <c r="L500" s="19">
        <v>1.73</v>
      </c>
      <c r="M500" s="19">
        <v>1.44</v>
      </c>
      <c r="N500" s="64">
        <f t="shared" si="15"/>
        <v>40969</v>
      </c>
    </row>
    <row r="501" spans="2:14" x14ac:dyDescent="0.25">
      <c r="B501" s="12">
        <v>2012</v>
      </c>
      <c r="C501" s="9">
        <v>4</v>
      </c>
      <c r="D501" s="10">
        <f t="shared" si="14"/>
        <v>41000</v>
      </c>
      <c r="E501" s="19">
        <v>-0.16</v>
      </c>
      <c r="F501" s="19">
        <v>0.57999999999999996</v>
      </c>
      <c r="G501" s="19">
        <v>1.8</v>
      </c>
      <c r="H501" s="19">
        <v>1.84</v>
      </c>
      <c r="I501" s="19">
        <v>1.83</v>
      </c>
      <c r="J501" s="19">
        <v>1.26</v>
      </c>
      <c r="K501" s="19">
        <v>1.55</v>
      </c>
      <c r="L501" s="19">
        <v>1.87</v>
      </c>
      <c r="M501" s="19">
        <v>1.5</v>
      </c>
      <c r="N501" s="64">
        <f t="shared" si="15"/>
        <v>41000</v>
      </c>
    </row>
    <row r="502" spans="2:14" x14ac:dyDescent="0.25">
      <c r="B502" s="12">
        <v>2012</v>
      </c>
      <c r="C502" s="9">
        <v>5</v>
      </c>
      <c r="D502" s="10">
        <f t="shared" si="14"/>
        <v>41030</v>
      </c>
      <c r="E502" s="19">
        <v>0.35</v>
      </c>
      <c r="F502" s="19">
        <v>-0.19</v>
      </c>
      <c r="G502" s="19">
        <v>1.76</v>
      </c>
      <c r="H502" s="19">
        <v>1.8</v>
      </c>
      <c r="I502" s="19">
        <v>1.76</v>
      </c>
      <c r="J502" s="19">
        <v>1.33</v>
      </c>
      <c r="K502" s="19">
        <v>1.53</v>
      </c>
      <c r="L502" s="19">
        <v>1.96</v>
      </c>
      <c r="M502" s="19">
        <v>1.3</v>
      </c>
      <c r="N502" s="64">
        <f t="shared" si="15"/>
        <v>41030</v>
      </c>
    </row>
    <row r="503" spans="2:14" x14ac:dyDescent="0.25">
      <c r="B503" s="12">
        <v>2012</v>
      </c>
      <c r="C503" s="9">
        <v>6</v>
      </c>
      <c r="D503" s="10">
        <f t="shared" si="14"/>
        <v>41061</v>
      </c>
      <c r="E503" s="19">
        <v>1.43</v>
      </c>
      <c r="F503" s="19">
        <v>0.28000000000000003</v>
      </c>
      <c r="G503" s="19">
        <v>2</v>
      </c>
      <c r="H503" s="19">
        <v>1.82</v>
      </c>
      <c r="I503" s="19">
        <v>1.86</v>
      </c>
      <c r="J503" s="19">
        <v>1.39</v>
      </c>
      <c r="K503" s="19">
        <v>1.58</v>
      </c>
      <c r="L503" s="19">
        <v>2.0099999999999998</v>
      </c>
      <c r="M503" s="19">
        <v>1.35</v>
      </c>
      <c r="N503" s="64">
        <f t="shared" si="15"/>
        <v>41061</v>
      </c>
    </row>
    <row r="504" spans="2:14" x14ac:dyDescent="0.25">
      <c r="B504" s="12">
        <v>2012</v>
      </c>
      <c r="C504" s="9">
        <v>7</v>
      </c>
      <c r="D504" s="10">
        <f t="shared" si="14"/>
        <v>41091</v>
      </c>
      <c r="E504" s="19">
        <v>0.74</v>
      </c>
      <c r="F504" s="19">
        <v>0.84</v>
      </c>
      <c r="G504" s="19">
        <v>0.69</v>
      </c>
      <c r="H504" s="19">
        <v>1.86</v>
      </c>
      <c r="I504" s="19">
        <v>1.87</v>
      </c>
      <c r="J504" s="19">
        <v>1.4</v>
      </c>
      <c r="K504" s="19">
        <v>1.59</v>
      </c>
      <c r="L504" s="19">
        <v>2.02</v>
      </c>
      <c r="M504" s="19">
        <v>1.35</v>
      </c>
      <c r="N504" s="64">
        <f t="shared" si="15"/>
        <v>41091</v>
      </c>
    </row>
    <row r="505" spans="2:14" x14ac:dyDescent="0.25">
      <c r="B505" s="12">
        <v>2012</v>
      </c>
      <c r="C505" s="9">
        <v>8</v>
      </c>
      <c r="D505" s="10">
        <f t="shared" si="14"/>
        <v>41122</v>
      </c>
      <c r="E505" s="19">
        <v>0.44</v>
      </c>
      <c r="F505" s="19">
        <v>1.3</v>
      </c>
      <c r="G505" s="19">
        <v>0.02</v>
      </c>
      <c r="H505" s="19">
        <v>1.81</v>
      </c>
      <c r="I505" s="19">
        <v>1.86</v>
      </c>
      <c r="J505" s="19">
        <v>1.4</v>
      </c>
      <c r="K505" s="19">
        <v>1.59</v>
      </c>
      <c r="L505" s="19">
        <v>2.0299999999999998</v>
      </c>
      <c r="M505" s="19">
        <v>1.35</v>
      </c>
      <c r="N505" s="64">
        <f t="shared" si="15"/>
        <v>41122</v>
      </c>
    </row>
    <row r="506" spans="2:14" x14ac:dyDescent="0.25">
      <c r="B506" s="12">
        <v>2012</v>
      </c>
      <c r="C506" s="9">
        <v>9</v>
      </c>
      <c r="D506" s="10">
        <f t="shared" si="14"/>
        <v>41153</v>
      </c>
      <c r="E506" s="19">
        <v>-0.3</v>
      </c>
      <c r="F506" s="19">
        <v>-0.21</v>
      </c>
      <c r="G506" s="19">
        <v>0.17</v>
      </c>
      <c r="H506" s="19">
        <v>1.99</v>
      </c>
      <c r="I506" s="19">
        <v>1.82</v>
      </c>
      <c r="J506" s="19">
        <v>1.43</v>
      </c>
      <c r="K506" s="19">
        <v>1.51</v>
      </c>
      <c r="L506" s="19">
        <v>1.93</v>
      </c>
      <c r="M506" s="19">
        <v>1.39</v>
      </c>
      <c r="N506" s="64">
        <f t="shared" si="15"/>
        <v>41153</v>
      </c>
    </row>
    <row r="507" spans="2:14" x14ac:dyDescent="0.25">
      <c r="B507" s="12">
        <v>2012</v>
      </c>
      <c r="C507" s="9">
        <v>10</v>
      </c>
      <c r="D507" s="10">
        <f t="shared" si="14"/>
        <v>41183</v>
      </c>
      <c r="E507" s="19">
        <v>1.1499999999999999</v>
      </c>
      <c r="F507" s="19">
        <v>0.96</v>
      </c>
      <c r="G507" s="19">
        <v>1.1100000000000001</v>
      </c>
      <c r="H507" s="19">
        <v>0.91</v>
      </c>
      <c r="I507" s="19">
        <v>2.0499999999999998</v>
      </c>
      <c r="J507" s="19">
        <v>1.63</v>
      </c>
      <c r="K507" s="19">
        <v>1.56</v>
      </c>
      <c r="L507" s="19">
        <v>2.0299999999999998</v>
      </c>
      <c r="M507" s="19">
        <v>1.55</v>
      </c>
      <c r="N507" s="64">
        <f t="shared" si="15"/>
        <v>41183</v>
      </c>
    </row>
    <row r="508" spans="2:14" x14ac:dyDescent="0.25">
      <c r="B508" s="12">
        <v>2012</v>
      </c>
      <c r="C508" s="9">
        <v>11</v>
      </c>
      <c r="D508" s="10">
        <f t="shared" si="14"/>
        <v>41214</v>
      </c>
      <c r="E508" s="19">
        <v>0.89</v>
      </c>
      <c r="F508" s="19">
        <v>1.1599999999999999</v>
      </c>
      <c r="G508" s="19">
        <v>1.34</v>
      </c>
      <c r="H508" s="19">
        <v>0.71</v>
      </c>
      <c r="I508" s="19">
        <v>2.0699999999999998</v>
      </c>
      <c r="J508" s="19">
        <v>1.93</v>
      </c>
      <c r="K508" s="19">
        <v>1.59</v>
      </c>
      <c r="L508" s="19">
        <v>2.17</v>
      </c>
      <c r="M508" s="19">
        <v>1.62</v>
      </c>
      <c r="N508" s="64">
        <f t="shared" si="15"/>
        <v>41214</v>
      </c>
    </row>
    <row r="509" spans="2:14" x14ac:dyDescent="0.25">
      <c r="B509" s="12">
        <v>2012</v>
      </c>
      <c r="C509" s="9">
        <v>12</v>
      </c>
      <c r="D509" s="10">
        <f t="shared" si="14"/>
        <v>41244</v>
      </c>
      <c r="E509" s="19">
        <v>1.9</v>
      </c>
      <c r="F509" s="19">
        <v>2.34</v>
      </c>
      <c r="G509" s="19">
        <v>2.2799999999999998</v>
      </c>
      <c r="H509" s="19">
        <v>2.11</v>
      </c>
      <c r="I509" s="19">
        <v>2.66</v>
      </c>
      <c r="J509" s="19">
        <v>2.4500000000000002</v>
      </c>
      <c r="K509" s="19">
        <v>2.15</v>
      </c>
      <c r="L509" s="19">
        <v>2.73</v>
      </c>
      <c r="M509" s="19">
        <v>2.0299999999999998</v>
      </c>
      <c r="N509" s="64">
        <f t="shared" si="15"/>
        <v>41244</v>
      </c>
    </row>
    <row r="510" spans="2:14" x14ac:dyDescent="0.25">
      <c r="B510" s="12">
        <v>2013</v>
      </c>
      <c r="C510" s="9">
        <v>1</v>
      </c>
      <c r="D510" s="10">
        <f t="shared" si="14"/>
        <v>41275</v>
      </c>
      <c r="E510" s="19">
        <v>-0.59</v>
      </c>
      <c r="F510" s="19">
        <v>1.49</v>
      </c>
      <c r="G510" s="19">
        <v>1.68</v>
      </c>
      <c r="H510" s="19">
        <v>1.73</v>
      </c>
      <c r="I510" s="19">
        <v>1.53</v>
      </c>
      <c r="J510" s="19">
        <v>2.17</v>
      </c>
      <c r="K510" s="19">
        <v>1.56</v>
      </c>
      <c r="L510" s="19">
        <v>2.41</v>
      </c>
      <c r="M510" s="19">
        <v>1.97</v>
      </c>
      <c r="N510" s="64">
        <f t="shared" si="15"/>
        <v>41275</v>
      </c>
    </row>
    <row r="511" spans="2:14" x14ac:dyDescent="0.25">
      <c r="B511" s="12">
        <v>2013</v>
      </c>
      <c r="C511" s="9">
        <v>2</v>
      </c>
      <c r="D511" s="10">
        <f t="shared" si="14"/>
        <v>41306</v>
      </c>
      <c r="E511" s="19">
        <v>-0.47</v>
      </c>
      <c r="F511" s="19">
        <v>0.97</v>
      </c>
      <c r="G511" s="19">
        <v>1.37</v>
      </c>
      <c r="H511" s="19">
        <v>1.46</v>
      </c>
      <c r="I511" s="19">
        <v>1.1499999999999999</v>
      </c>
      <c r="J511" s="19">
        <v>2.0499999999999998</v>
      </c>
      <c r="K511" s="19">
        <v>1.46</v>
      </c>
      <c r="L511" s="19">
        <v>2.0699999999999998</v>
      </c>
      <c r="M511" s="19">
        <v>1.99</v>
      </c>
      <c r="N511" s="64">
        <f t="shared" si="15"/>
        <v>41306</v>
      </c>
    </row>
    <row r="512" spans="2:14" x14ac:dyDescent="0.25">
      <c r="B512" s="27">
        <v>2013</v>
      </c>
      <c r="C512" s="24">
        <v>3</v>
      </c>
      <c r="D512" s="25">
        <f t="shared" si="14"/>
        <v>41334</v>
      </c>
      <c r="E512" s="23">
        <v>-0.74</v>
      </c>
      <c r="F512" s="23">
        <v>-1.22</v>
      </c>
      <c r="G512" s="23">
        <v>1.1100000000000001</v>
      </c>
      <c r="H512" s="23">
        <v>1.07</v>
      </c>
      <c r="I512" s="23">
        <v>1.06</v>
      </c>
      <c r="J512" s="23">
        <v>1.9</v>
      </c>
      <c r="K512" s="23">
        <v>1.56</v>
      </c>
      <c r="L512" s="23">
        <v>1.82</v>
      </c>
      <c r="M512" s="23">
        <v>1.97</v>
      </c>
      <c r="N512" s="64">
        <f t="shared" si="15"/>
        <v>41334</v>
      </c>
    </row>
    <row r="513" spans="2:14" x14ac:dyDescent="0.25">
      <c r="B513" s="12">
        <v>2013</v>
      </c>
      <c r="C513" s="9">
        <v>4</v>
      </c>
      <c r="D513" s="10">
        <f t="shared" ref="D513:D518" si="16">DATE(B513,C513,1)</f>
        <v>41365</v>
      </c>
      <c r="E513" s="19">
        <v>1.1499999999999999</v>
      </c>
      <c r="F513" s="19">
        <v>-0.32</v>
      </c>
      <c r="G513" s="19">
        <v>1.07</v>
      </c>
      <c r="H513" s="19">
        <v>1.27</v>
      </c>
      <c r="I513" s="19">
        <v>1.33</v>
      </c>
      <c r="J513" s="19">
        <v>1.94</v>
      </c>
      <c r="K513" s="19">
        <v>1.72</v>
      </c>
      <c r="L513" s="19">
        <v>1.98</v>
      </c>
      <c r="M513" s="19">
        <v>2.2400000000000002</v>
      </c>
      <c r="N513" s="64">
        <f t="shared" si="15"/>
        <v>41365</v>
      </c>
    </row>
    <row r="514" spans="2:14" x14ac:dyDescent="0.25">
      <c r="B514" s="27">
        <v>2013</v>
      </c>
      <c r="C514" s="24">
        <v>5</v>
      </c>
      <c r="D514" s="25">
        <f t="shared" si="16"/>
        <v>41395</v>
      </c>
      <c r="E514" s="19">
        <v>1.39</v>
      </c>
      <c r="F514" s="19">
        <v>0.46</v>
      </c>
      <c r="G514" s="19">
        <v>1</v>
      </c>
      <c r="H514" s="19">
        <v>1.39</v>
      </c>
      <c r="I514" s="19">
        <v>1.46</v>
      </c>
      <c r="J514" s="19">
        <v>2.02</v>
      </c>
      <c r="K514" s="19">
        <v>1.88</v>
      </c>
      <c r="L514" s="19">
        <v>2.06</v>
      </c>
      <c r="M514" s="19">
        <v>2.4</v>
      </c>
      <c r="N514" s="64">
        <f t="shared" si="15"/>
        <v>41395</v>
      </c>
    </row>
    <row r="515" spans="2:14" x14ac:dyDescent="0.25">
      <c r="B515" s="12">
        <v>2013</v>
      </c>
      <c r="C515" s="9">
        <v>6</v>
      </c>
      <c r="D515" s="10">
        <f t="shared" si="16"/>
        <v>41426</v>
      </c>
      <c r="E515" s="19">
        <v>-0.66</v>
      </c>
      <c r="F515" s="19">
        <v>1.26</v>
      </c>
      <c r="G515" s="19">
        <v>-0.46</v>
      </c>
      <c r="H515" s="19">
        <v>1.4</v>
      </c>
      <c r="I515" s="19">
        <v>1.37</v>
      </c>
      <c r="J515" s="19">
        <v>2.0099999999999998</v>
      </c>
      <c r="K515" s="19">
        <v>1.87</v>
      </c>
      <c r="L515" s="19">
        <v>2.0499999999999998</v>
      </c>
      <c r="M515" s="19">
        <v>2.39</v>
      </c>
      <c r="N515" s="64">
        <f t="shared" si="15"/>
        <v>41426</v>
      </c>
    </row>
    <row r="516" spans="2:14" x14ac:dyDescent="0.25">
      <c r="B516" s="27">
        <v>2013</v>
      </c>
      <c r="C516" s="24">
        <v>7</v>
      </c>
      <c r="D516" s="25">
        <f t="shared" si="16"/>
        <v>41456</v>
      </c>
      <c r="E516" s="19">
        <v>0.15</v>
      </c>
      <c r="F516" s="19">
        <v>0.99</v>
      </c>
      <c r="G516" s="19">
        <v>-0.03</v>
      </c>
      <c r="H516" s="19">
        <v>1.18</v>
      </c>
      <c r="I516" s="19">
        <v>1.35</v>
      </c>
      <c r="J516" s="19">
        <v>2</v>
      </c>
      <c r="K516" s="19">
        <v>1.86</v>
      </c>
      <c r="L516" s="19">
        <v>2.0499999999999998</v>
      </c>
      <c r="M516" s="19">
        <v>2.39</v>
      </c>
      <c r="N516" s="64">
        <f t="shared" ref="N516:N525" si="17">D516</f>
        <v>41456</v>
      </c>
    </row>
    <row r="517" spans="2:14" x14ac:dyDescent="0.25">
      <c r="B517" s="12">
        <v>2013</v>
      </c>
      <c r="C517" s="9">
        <v>8</v>
      </c>
      <c r="D517" s="10">
        <f t="shared" si="16"/>
        <v>41487</v>
      </c>
      <c r="E517" s="19">
        <v>0.33</v>
      </c>
      <c r="F517" s="19">
        <v>-1.19</v>
      </c>
      <c r="G517" s="19">
        <v>0.33</v>
      </c>
      <c r="H517" s="19">
        <v>0.93</v>
      </c>
      <c r="I517" s="19">
        <v>1.33</v>
      </c>
      <c r="J517" s="19">
        <v>2</v>
      </c>
      <c r="K517" s="19">
        <v>1.86</v>
      </c>
      <c r="L517" s="19">
        <v>2.04</v>
      </c>
      <c r="M517" s="19">
        <v>2.39</v>
      </c>
      <c r="N517" s="64">
        <f t="shared" si="17"/>
        <v>41487</v>
      </c>
    </row>
    <row r="518" spans="2:14" x14ac:dyDescent="0.25">
      <c r="B518" s="27">
        <v>2013</v>
      </c>
      <c r="C518" s="24">
        <v>9</v>
      </c>
      <c r="D518" s="25">
        <f t="shared" si="16"/>
        <v>41518</v>
      </c>
      <c r="E518" s="23">
        <v>-0.08</v>
      </c>
      <c r="F518" s="23">
        <v>-0.81</v>
      </c>
      <c r="G518" s="23">
        <v>1.0900000000000001</v>
      </c>
      <c r="H518" s="23">
        <v>-0.54</v>
      </c>
      <c r="I518" s="23">
        <v>1.38</v>
      </c>
      <c r="J518" s="23">
        <v>1.99</v>
      </c>
      <c r="K518" s="23">
        <v>1.87</v>
      </c>
      <c r="L518" s="23">
        <v>1.96</v>
      </c>
      <c r="M518" s="23">
        <v>2.38</v>
      </c>
      <c r="N518" s="64">
        <f t="shared" si="17"/>
        <v>41518</v>
      </c>
    </row>
    <row r="519" spans="2:14" x14ac:dyDescent="0.25">
      <c r="B519" s="7">
        <v>2013</v>
      </c>
      <c r="C519" s="3">
        <v>10</v>
      </c>
      <c r="D519" s="4">
        <f t="shared" ref="D519:D523" si="18">DATE(B519,C519,1)</f>
        <v>41548</v>
      </c>
      <c r="E519" s="5">
        <v>0.15</v>
      </c>
      <c r="F519" s="5">
        <v>-0.03</v>
      </c>
      <c r="G519" s="5">
        <v>0.44</v>
      </c>
      <c r="H519" s="5">
        <v>-0.13</v>
      </c>
      <c r="I519" s="5">
        <v>1.1299999999999999</v>
      </c>
      <c r="J519" s="5">
        <v>2.02</v>
      </c>
      <c r="K519" s="5">
        <v>1.88</v>
      </c>
      <c r="L519" s="5">
        <v>1.88</v>
      </c>
      <c r="M519" s="5">
        <v>2.35</v>
      </c>
      <c r="N519" s="64">
        <f t="shared" si="17"/>
        <v>41548</v>
      </c>
    </row>
    <row r="520" spans="2:14" x14ac:dyDescent="0.25">
      <c r="B520" s="20">
        <v>2013</v>
      </c>
      <c r="C520" s="21">
        <v>11</v>
      </c>
      <c r="D520" s="22">
        <f t="shared" si="18"/>
        <v>41579</v>
      </c>
      <c r="E520" s="5">
        <v>-1.3</v>
      </c>
      <c r="F520" s="5">
        <v>-1.05</v>
      </c>
      <c r="G520" s="5">
        <v>-1.3</v>
      </c>
      <c r="H520" s="5">
        <v>-0.41</v>
      </c>
      <c r="I520" s="5">
        <v>0.54</v>
      </c>
      <c r="J520" s="5">
        <v>1.72</v>
      </c>
      <c r="K520" s="5">
        <v>1.86</v>
      </c>
      <c r="L520" s="5">
        <v>1.63</v>
      </c>
      <c r="M520" s="5">
        <v>2.2599999999999998</v>
      </c>
      <c r="N520" s="64">
        <f t="shared" si="17"/>
        <v>41579</v>
      </c>
    </row>
    <row r="521" spans="2:14" x14ac:dyDescent="0.25">
      <c r="B521" s="7">
        <v>2013</v>
      </c>
      <c r="C521" s="3">
        <v>12</v>
      </c>
      <c r="D521" s="4">
        <f t="shared" si="18"/>
        <v>41609</v>
      </c>
      <c r="E521" s="5">
        <v>-0.52</v>
      </c>
      <c r="F521" s="5">
        <v>-1.24</v>
      </c>
      <c r="G521" s="5">
        <v>-1.33</v>
      </c>
      <c r="H521" s="5">
        <v>-0.47</v>
      </c>
      <c r="I521" s="5">
        <v>-1.0900000000000001</v>
      </c>
      <c r="J521" s="5">
        <v>1.46</v>
      </c>
      <c r="K521" s="5">
        <v>1.58</v>
      </c>
      <c r="L521" s="5">
        <v>1.34</v>
      </c>
      <c r="M521" s="5">
        <v>2.0299999999999998</v>
      </c>
      <c r="N521" s="64">
        <f t="shared" si="17"/>
        <v>41609</v>
      </c>
    </row>
    <row r="522" spans="2:14" x14ac:dyDescent="0.25">
      <c r="B522" s="20">
        <v>2014</v>
      </c>
      <c r="C522" s="21">
        <v>1</v>
      </c>
      <c r="D522" s="22">
        <f t="shared" si="18"/>
        <v>41640</v>
      </c>
      <c r="E522" s="5">
        <v>-1.1399999999999999</v>
      </c>
      <c r="F522" s="5">
        <v>-1.75</v>
      </c>
      <c r="G522" s="5">
        <v>-1.82</v>
      </c>
      <c r="H522" s="5">
        <v>-1.5</v>
      </c>
      <c r="I522" s="5">
        <v>-1.28</v>
      </c>
      <c r="J522" s="5">
        <v>0.35</v>
      </c>
      <c r="K522" s="5">
        <v>1.29</v>
      </c>
      <c r="L522" s="5">
        <v>0.8</v>
      </c>
      <c r="M522" s="5">
        <v>1.64</v>
      </c>
      <c r="N522" s="64">
        <f t="shared" si="17"/>
        <v>41640</v>
      </c>
    </row>
    <row r="523" spans="2:14" x14ac:dyDescent="0.25">
      <c r="B523" s="7">
        <v>2014</v>
      </c>
      <c r="C523" s="3">
        <v>2</v>
      </c>
      <c r="D523" s="4">
        <f t="shared" si="18"/>
        <v>41671</v>
      </c>
      <c r="E523" s="5">
        <v>-0.74</v>
      </c>
      <c r="F523" s="5">
        <v>-1.37</v>
      </c>
      <c r="G523" s="5">
        <v>-1.87</v>
      </c>
      <c r="H523" s="5">
        <v>-1.97</v>
      </c>
      <c r="I523" s="5">
        <v>-1.45</v>
      </c>
      <c r="J523" s="5">
        <v>-0.08</v>
      </c>
      <c r="K523" s="5">
        <v>1.1399999999999999</v>
      </c>
      <c r="L523" s="5">
        <v>0.62</v>
      </c>
      <c r="M523" s="5">
        <v>1.29</v>
      </c>
      <c r="N523" s="64">
        <f t="shared" si="17"/>
        <v>41671</v>
      </c>
    </row>
    <row r="524" spans="2:14" x14ac:dyDescent="0.25">
      <c r="B524" s="7">
        <v>2014</v>
      </c>
      <c r="C524" s="3">
        <v>3</v>
      </c>
      <c r="D524" s="4">
        <f t="shared" ref="D524:D527" si="19">DATE(B524,C524,1)</f>
        <v>41699</v>
      </c>
      <c r="E524" s="5">
        <v>-0.77</v>
      </c>
      <c r="F524" s="5">
        <v>-1.69</v>
      </c>
      <c r="G524" s="5">
        <v>-2.12</v>
      </c>
      <c r="H524" s="5">
        <v>-2.17</v>
      </c>
      <c r="I524" s="5">
        <v>-1.56</v>
      </c>
      <c r="J524" s="5">
        <v>-0.21</v>
      </c>
      <c r="K524" s="5">
        <v>0.94</v>
      </c>
      <c r="L524" s="5">
        <v>0.72</v>
      </c>
      <c r="M524" s="5">
        <v>1.05</v>
      </c>
      <c r="N524" s="64">
        <f t="shared" si="17"/>
        <v>41699</v>
      </c>
    </row>
    <row r="525" spans="2:14" x14ac:dyDescent="0.25">
      <c r="B525" s="7">
        <v>2014</v>
      </c>
      <c r="C525" s="3">
        <v>4</v>
      </c>
      <c r="D525" s="4">
        <f t="shared" si="19"/>
        <v>41730</v>
      </c>
      <c r="E525" s="5">
        <v>-1.1000000000000001</v>
      </c>
      <c r="F525" s="5">
        <v>-1.55</v>
      </c>
      <c r="G525" s="5">
        <v>-2.2999999999999998</v>
      </c>
      <c r="H525" s="5">
        <v>-2.35</v>
      </c>
      <c r="I525" s="5">
        <v>-2.08</v>
      </c>
      <c r="J525" s="5">
        <v>-0.28000000000000003</v>
      </c>
      <c r="K525" s="5">
        <v>0.78</v>
      </c>
      <c r="L525" s="5">
        <v>0.68</v>
      </c>
      <c r="M525" s="5">
        <v>1.02</v>
      </c>
      <c r="N525" s="64">
        <f t="shared" si="17"/>
        <v>41730</v>
      </c>
    </row>
    <row r="526" spans="2:14" x14ac:dyDescent="0.25">
      <c r="B526" s="7">
        <v>2014</v>
      </c>
      <c r="C526" s="3">
        <v>5</v>
      </c>
      <c r="D526" s="4">
        <f t="shared" si="19"/>
        <v>41760</v>
      </c>
      <c r="E526" s="5">
        <v>1.78</v>
      </c>
      <c r="F526" s="5">
        <v>-0.26</v>
      </c>
      <c r="G526" s="5">
        <v>-1.39</v>
      </c>
      <c r="H526" s="5">
        <v>-1.85</v>
      </c>
      <c r="I526" s="5">
        <v>-1.92</v>
      </c>
      <c r="J526" s="5">
        <v>-0.09</v>
      </c>
      <c r="K526" s="5">
        <v>0.91</v>
      </c>
      <c r="L526" s="5">
        <v>0.88</v>
      </c>
      <c r="M526" s="5">
        <v>1.1200000000000001</v>
      </c>
      <c r="N526" s="64">
        <f t="shared" ref="N526:N589" si="20">D526</f>
        <v>41760</v>
      </c>
    </row>
    <row r="527" spans="2:14" x14ac:dyDescent="0.25">
      <c r="B527" s="7">
        <v>2014</v>
      </c>
      <c r="C527" s="3">
        <v>6</v>
      </c>
      <c r="D527" s="4">
        <f t="shared" si="19"/>
        <v>41791</v>
      </c>
      <c r="E527" s="5">
        <v>1.25</v>
      </c>
      <c r="F527" s="5">
        <v>0.72</v>
      </c>
      <c r="G527" s="5">
        <v>-1.2</v>
      </c>
      <c r="H527" s="5">
        <v>-1.77</v>
      </c>
      <c r="I527" s="5">
        <v>-1.8</v>
      </c>
      <c r="J527" s="5">
        <v>-0.1</v>
      </c>
      <c r="K527" s="5">
        <v>0.96</v>
      </c>
      <c r="L527" s="5">
        <v>0.92</v>
      </c>
      <c r="M527" s="5">
        <v>1.1599999999999999</v>
      </c>
      <c r="N527" s="64">
        <f t="shared" si="20"/>
        <v>41791</v>
      </c>
    </row>
    <row r="528" spans="2:14" x14ac:dyDescent="0.25">
      <c r="B528" s="7">
        <v>2014</v>
      </c>
      <c r="C528" s="3">
        <v>7</v>
      </c>
      <c r="D528" s="4">
        <f t="shared" ref="D528" si="21">DATE(B528,C528,1)</f>
        <v>41821</v>
      </c>
      <c r="E528" s="5">
        <v>0.51</v>
      </c>
      <c r="F528" s="5">
        <v>1.77</v>
      </c>
      <c r="G528" s="5">
        <v>-0.55000000000000004</v>
      </c>
      <c r="H528" s="5">
        <v>-1.74</v>
      </c>
      <c r="I528" s="5">
        <v>-1.77</v>
      </c>
      <c r="J528" s="5">
        <v>-0.1</v>
      </c>
      <c r="K528" s="5">
        <v>0.97</v>
      </c>
      <c r="L528" s="5">
        <v>0.93</v>
      </c>
      <c r="M528" s="5">
        <v>1.1599999999999999</v>
      </c>
      <c r="N528" s="64">
        <f t="shared" si="20"/>
        <v>41821</v>
      </c>
    </row>
    <row r="529" spans="2:14" x14ac:dyDescent="0.25">
      <c r="B529" s="7">
        <v>2014</v>
      </c>
      <c r="C529" s="3">
        <v>8</v>
      </c>
      <c r="D529" s="4">
        <f t="shared" ref="D529" si="22">DATE(B529,C529,1)</f>
        <v>41852</v>
      </c>
      <c r="E529" s="5">
        <v>0.65</v>
      </c>
      <c r="F529" s="5">
        <v>1.1399999999999999</v>
      </c>
      <c r="G529" s="5">
        <v>-7.0000000000000007E-2</v>
      </c>
      <c r="H529" s="5">
        <v>-1.28</v>
      </c>
      <c r="I529" s="5">
        <v>-1.74</v>
      </c>
      <c r="J529" s="5">
        <v>-0.09</v>
      </c>
      <c r="K529" s="5">
        <v>0.97</v>
      </c>
      <c r="L529" s="5">
        <v>0.94</v>
      </c>
      <c r="M529" s="5">
        <v>1.1599999999999999</v>
      </c>
      <c r="N529" s="64">
        <f t="shared" si="20"/>
        <v>41852</v>
      </c>
    </row>
    <row r="530" spans="2:14" x14ac:dyDescent="0.25">
      <c r="B530" s="7">
        <v>2014</v>
      </c>
      <c r="C530" s="3">
        <v>9</v>
      </c>
      <c r="D530" s="4">
        <f t="shared" ref="D530:D531" si="23">DATE(B530,C530,1)</f>
        <v>41883</v>
      </c>
      <c r="E530" s="5">
        <v>0.63</v>
      </c>
      <c r="F530" s="5">
        <v>0.57999999999999996</v>
      </c>
      <c r="G530" s="5">
        <v>0.73</v>
      </c>
      <c r="H530" s="5">
        <v>-1.17</v>
      </c>
      <c r="I530" s="5">
        <v>-1.76</v>
      </c>
      <c r="J530" s="5">
        <v>-0.06</v>
      </c>
      <c r="K530" s="5">
        <v>0.96</v>
      </c>
      <c r="L530" s="5">
        <v>0.98</v>
      </c>
      <c r="M530" s="5">
        <v>1.1499999999999999</v>
      </c>
      <c r="N530" s="64">
        <f t="shared" si="20"/>
        <v>41883</v>
      </c>
    </row>
    <row r="531" spans="2:14" x14ac:dyDescent="0.25">
      <c r="B531" s="7">
        <v>2014</v>
      </c>
      <c r="C531" s="3">
        <v>10</v>
      </c>
      <c r="D531" s="4">
        <f t="shared" si="23"/>
        <v>41913</v>
      </c>
      <c r="E531" s="5">
        <v>0.8</v>
      </c>
      <c r="F531" s="5">
        <v>0.79</v>
      </c>
      <c r="G531" s="5">
        <v>1.58</v>
      </c>
      <c r="H531" s="5">
        <v>-0.23</v>
      </c>
      <c r="I531" s="5">
        <v>-1.55</v>
      </c>
      <c r="J531" s="5">
        <v>-0.14000000000000001</v>
      </c>
      <c r="K531" s="5">
        <v>1.05</v>
      </c>
      <c r="L531" s="5">
        <v>1.07</v>
      </c>
      <c r="M531" s="5">
        <v>1.1499999999999999</v>
      </c>
      <c r="N531" s="64">
        <f t="shared" si="20"/>
        <v>41913</v>
      </c>
    </row>
    <row r="532" spans="2:14" x14ac:dyDescent="0.25">
      <c r="B532" s="7">
        <v>2014</v>
      </c>
      <c r="C532" s="3">
        <v>11</v>
      </c>
      <c r="D532" s="4">
        <f t="shared" ref="D532:D552" si="24">DATE(B532,C532,1)</f>
        <v>41944</v>
      </c>
      <c r="E532" s="5">
        <v>0.54</v>
      </c>
      <c r="F532" s="5">
        <v>0.77</v>
      </c>
      <c r="G532" s="5">
        <v>0.92</v>
      </c>
      <c r="H532" s="5">
        <v>0.37</v>
      </c>
      <c r="I532" s="5">
        <v>-0.86</v>
      </c>
      <c r="J532" s="5">
        <v>-0.21</v>
      </c>
      <c r="K532" s="5">
        <v>1.06</v>
      </c>
      <c r="L532" s="5">
        <v>1.31</v>
      </c>
      <c r="M532" s="5">
        <v>1.1499999999999999</v>
      </c>
      <c r="N532" s="64">
        <f t="shared" si="20"/>
        <v>41944</v>
      </c>
    </row>
    <row r="533" spans="2:14" x14ac:dyDescent="0.25">
      <c r="B533" s="7">
        <v>2014</v>
      </c>
      <c r="C533" s="3">
        <v>12</v>
      </c>
      <c r="D533" s="4">
        <f t="shared" si="24"/>
        <v>41974</v>
      </c>
      <c r="E533" s="5">
        <v>-0.23</v>
      </c>
      <c r="F533" s="5">
        <v>0.19</v>
      </c>
      <c r="G533" s="5">
        <v>0.21</v>
      </c>
      <c r="H533" s="5">
        <v>0.41</v>
      </c>
      <c r="I533" s="5">
        <v>-0.69</v>
      </c>
      <c r="J533" s="5">
        <v>-1.33</v>
      </c>
      <c r="K533" s="5">
        <v>0.87</v>
      </c>
      <c r="L533" s="5">
        <v>1.02</v>
      </c>
      <c r="M533" s="5">
        <v>0.88</v>
      </c>
      <c r="N533" s="64">
        <f t="shared" si="20"/>
        <v>41974</v>
      </c>
    </row>
    <row r="534" spans="2:14" x14ac:dyDescent="0.25">
      <c r="B534" s="7">
        <v>2015</v>
      </c>
      <c r="C534" s="3">
        <v>1</v>
      </c>
      <c r="D534" s="4">
        <f t="shared" si="24"/>
        <v>42005</v>
      </c>
      <c r="E534" s="5">
        <v>0.79</v>
      </c>
      <c r="F534" s="5">
        <v>0.39</v>
      </c>
      <c r="G534" s="5">
        <v>0.54</v>
      </c>
      <c r="H534" s="5">
        <v>0.92</v>
      </c>
      <c r="I534" s="5">
        <v>0.09</v>
      </c>
      <c r="J534" s="5">
        <v>-0.85</v>
      </c>
      <c r="K534" s="5">
        <v>0.28000000000000003</v>
      </c>
      <c r="L534" s="5">
        <v>1.18</v>
      </c>
      <c r="M534" s="5">
        <v>0.7</v>
      </c>
      <c r="N534" s="64">
        <f t="shared" si="20"/>
        <v>42005</v>
      </c>
    </row>
    <row r="535" spans="2:14" x14ac:dyDescent="0.25">
      <c r="B535" s="7">
        <v>2015</v>
      </c>
      <c r="C535" s="3">
        <v>2</v>
      </c>
      <c r="D535" s="4">
        <f t="shared" si="24"/>
        <v>42036</v>
      </c>
      <c r="E535" s="5">
        <v>1.45</v>
      </c>
      <c r="F535" s="5">
        <v>0.78</v>
      </c>
      <c r="G535" s="5">
        <v>0.98</v>
      </c>
      <c r="H535" s="5">
        <v>1.04</v>
      </c>
      <c r="I535" s="5">
        <v>0.78</v>
      </c>
      <c r="J535" s="5">
        <v>-0.38</v>
      </c>
      <c r="K535" s="5">
        <v>0.33</v>
      </c>
      <c r="L535" s="5">
        <v>1.36</v>
      </c>
      <c r="M535" s="5">
        <v>0.88</v>
      </c>
      <c r="N535" s="64">
        <f t="shared" si="20"/>
        <v>42036</v>
      </c>
    </row>
    <row r="536" spans="2:14" x14ac:dyDescent="0.25">
      <c r="B536" s="7">
        <v>2015</v>
      </c>
      <c r="C536" s="3">
        <v>3</v>
      </c>
      <c r="D536" s="4">
        <f t="shared" si="24"/>
        <v>42064</v>
      </c>
      <c r="E536" s="5">
        <v>0.28999999999999998</v>
      </c>
      <c r="F536" s="5">
        <v>1.18</v>
      </c>
      <c r="G536" s="5">
        <v>0.94</v>
      </c>
      <c r="H536" s="5">
        <v>0.94</v>
      </c>
      <c r="I536" s="5">
        <v>1.08</v>
      </c>
      <c r="J536" s="5">
        <v>-0.19</v>
      </c>
      <c r="K536" s="5">
        <v>0.39</v>
      </c>
      <c r="L536" s="5">
        <v>1.31</v>
      </c>
      <c r="M536" s="5">
        <v>1.1000000000000001</v>
      </c>
      <c r="N536" s="64">
        <f t="shared" si="20"/>
        <v>42064</v>
      </c>
    </row>
    <row r="537" spans="2:14" x14ac:dyDescent="0.25">
      <c r="B537" s="7">
        <v>2015</v>
      </c>
      <c r="C537" s="3">
        <v>4</v>
      </c>
      <c r="D537" s="4">
        <f t="shared" si="24"/>
        <v>42095</v>
      </c>
      <c r="E537" s="5">
        <v>-0.15</v>
      </c>
      <c r="F537" s="5">
        <v>0.88</v>
      </c>
      <c r="G537" s="5">
        <v>0.73</v>
      </c>
      <c r="H537" s="5">
        <v>0.87</v>
      </c>
      <c r="I537" s="5">
        <v>1.1599999999999999</v>
      </c>
      <c r="J537" s="5">
        <v>-0.38</v>
      </c>
      <c r="K537" s="5">
        <v>0.4</v>
      </c>
      <c r="L537" s="5">
        <v>1.26</v>
      </c>
      <c r="M537" s="5">
        <v>1.1499999999999999</v>
      </c>
      <c r="N537" s="64">
        <f t="shared" si="20"/>
        <v>42095</v>
      </c>
    </row>
    <row r="538" spans="2:14" x14ac:dyDescent="0.25">
      <c r="B538" s="7">
        <v>2015</v>
      </c>
      <c r="C538" s="3">
        <v>5</v>
      </c>
      <c r="D538" s="4">
        <f t="shared" si="24"/>
        <v>42125</v>
      </c>
      <c r="E538" s="5">
        <v>1.1000000000000001</v>
      </c>
      <c r="F538" s="5">
        <v>0.35</v>
      </c>
      <c r="G538" s="5">
        <v>0.77</v>
      </c>
      <c r="H538" s="5">
        <v>0.97</v>
      </c>
      <c r="I538" s="5">
        <v>1.03</v>
      </c>
      <c r="J538" s="5">
        <v>-0.42</v>
      </c>
      <c r="K538" s="5">
        <v>0.48</v>
      </c>
      <c r="L538" s="5">
        <v>1.31</v>
      </c>
      <c r="M538" s="5">
        <v>1.26</v>
      </c>
      <c r="N538" s="64">
        <f t="shared" si="20"/>
        <v>42125</v>
      </c>
    </row>
    <row r="539" spans="2:14" x14ac:dyDescent="0.25">
      <c r="B539" s="7">
        <v>2015</v>
      </c>
      <c r="C539" s="3">
        <v>6</v>
      </c>
      <c r="D539" s="4">
        <f t="shared" si="24"/>
        <v>42156</v>
      </c>
      <c r="E539" s="5">
        <v>-0.4</v>
      </c>
      <c r="F539" s="5">
        <v>0.33</v>
      </c>
      <c r="G539" s="5">
        <v>1.1599999999999999</v>
      </c>
      <c r="H539" s="5">
        <v>0.95</v>
      </c>
      <c r="I539" s="5">
        <v>0.96</v>
      </c>
      <c r="J539" s="5">
        <v>-0.42</v>
      </c>
      <c r="K539" s="5">
        <v>0.41</v>
      </c>
      <c r="L539" s="5">
        <v>1.3</v>
      </c>
      <c r="M539" s="5">
        <v>1.25</v>
      </c>
      <c r="N539" s="64">
        <f t="shared" si="20"/>
        <v>42156</v>
      </c>
    </row>
    <row r="540" spans="2:14" x14ac:dyDescent="0.25">
      <c r="B540" s="7">
        <v>2015</v>
      </c>
      <c r="C540" s="3">
        <v>7</v>
      </c>
      <c r="D540" s="4">
        <f t="shared" si="24"/>
        <v>42186</v>
      </c>
      <c r="E540" s="5">
        <v>0.26</v>
      </c>
      <c r="F540" s="5">
        <v>0.81</v>
      </c>
      <c r="G540" s="5">
        <v>0.97</v>
      </c>
      <c r="H540" s="5">
        <v>0.82</v>
      </c>
      <c r="I540" s="5">
        <v>0.95</v>
      </c>
      <c r="J540" s="5">
        <v>-0.41</v>
      </c>
      <c r="K540" s="5">
        <v>0.4</v>
      </c>
      <c r="L540" s="5">
        <v>1.3</v>
      </c>
      <c r="M540" s="5">
        <v>1.25</v>
      </c>
      <c r="N540" s="64">
        <f t="shared" si="20"/>
        <v>42186</v>
      </c>
    </row>
    <row r="541" spans="2:14" x14ac:dyDescent="0.25">
      <c r="B541" s="7">
        <v>2015</v>
      </c>
      <c r="C541" s="3">
        <v>8</v>
      </c>
      <c r="D541" s="4">
        <f t="shared" si="24"/>
        <v>42217</v>
      </c>
      <c r="E541" s="5">
        <v>0.41</v>
      </c>
      <c r="F541" s="5">
        <v>-0.46</v>
      </c>
      <c r="G541" s="5">
        <v>0.25</v>
      </c>
      <c r="H541" s="5">
        <v>0.72</v>
      </c>
      <c r="I541" s="5">
        <v>0.94</v>
      </c>
      <c r="J541" s="5">
        <v>-0.4</v>
      </c>
      <c r="K541" s="5">
        <v>0.4</v>
      </c>
      <c r="L541" s="5">
        <v>1.31</v>
      </c>
      <c r="M541" s="5">
        <v>1.26</v>
      </c>
      <c r="N541" s="64">
        <f t="shared" si="20"/>
        <v>42217</v>
      </c>
    </row>
    <row r="542" spans="2:14" x14ac:dyDescent="0.25">
      <c r="B542" s="7">
        <v>2015</v>
      </c>
      <c r="C542" s="3">
        <v>9</v>
      </c>
      <c r="D542" s="4">
        <f t="shared" si="24"/>
        <v>42248</v>
      </c>
      <c r="E542" s="5">
        <v>2.02</v>
      </c>
      <c r="F542" s="5">
        <v>1.88</v>
      </c>
      <c r="G542" s="5">
        <v>0.76</v>
      </c>
      <c r="H542" s="5">
        <v>1.33</v>
      </c>
      <c r="I542" s="5">
        <v>1.1000000000000001</v>
      </c>
      <c r="J542" s="5">
        <v>-0.26</v>
      </c>
      <c r="K542" s="5">
        <v>0.55000000000000004</v>
      </c>
      <c r="L542" s="5">
        <v>1.36</v>
      </c>
      <c r="M542" s="5">
        <v>1.39</v>
      </c>
      <c r="N542" s="64">
        <f t="shared" si="20"/>
        <v>42248</v>
      </c>
    </row>
    <row r="543" spans="2:14" x14ac:dyDescent="0.25">
      <c r="B543" s="7">
        <v>2015</v>
      </c>
      <c r="C543" s="3">
        <v>10</v>
      </c>
      <c r="D543" s="4">
        <f t="shared" si="24"/>
        <v>42278</v>
      </c>
      <c r="E543" s="5">
        <v>0.31</v>
      </c>
      <c r="F543" s="5">
        <v>0.87</v>
      </c>
      <c r="G543" s="5">
        <v>1.01</v>
      </c>
      <c r="H543" s="5">
        <v>1.1299999999999999</v>
      </c>
      <c r="I543" s="5">
        <v>0.99</v>
      </c>
      <c r="J543" s="5">
        <v>-0.24</v>
      </c>
      <c r="K543" s="5">
        <v>0.41</v>
      </c>
      <c r="L543" s="5">
        <v>1.38</v>
      </c>
      <c r="M543" s="5">
        <v>1.41</v>
      </c>
      <c r="N543" s="64">
        <f t="shared" si="20"/>
        <v>42278</v>
      </c>
    </row>
    <row r="544" spans="2:14" x14ac:dyDescent="0.25">
      <c r="B544" s="7">
        <v>2015</v>
      </c>
      <c r="C544" s="3">
        <v>11</v>
      </c>
      <c r="D544" s="4">
        <f t="shared" si="24"/>
        <v>42309</v>
      </c>
      <c r="E544" s="5">
        <v>-1</v>
      </c>
      <c r="F544" s="5">
        <v>-0.12</v>
      </c>
      <c r="G544" s="5">
        <v>-0.25</v>
      </c>
      <c r="H544" s="5">
        <v>0.01</v>
      </c>
      <c r="I544" s="5">
        <v>0.59</v>
      </c>
      <c r="J544" s="5">
        <v>-0.18</v>
      </c>
      <c r="K544" s="5">
        <v>0.1</v>
      </c>
      <c r="L544" s="5">
        <v>1.19</v>
      </c>
      <c r="M544" s="5">
        <v>1.46</v>
      </c>
      <c r="N544" s="64">
        <f t="shared" si="20"/>
        <v>42309</v>
      </c>
    </row>
    <row r="545" spans="2:14" x14ac:dyDescent="0.25">
      <c r="B545" s="7">
        <v>2015</v>
      </c>
      <c r="C545" s="3">
        <v>12</v>
      </c>
      <c r="D545" s="4">
        <f t="shared" si="24"/>
        <v>42339</v>
      </c>
      <c r="E545" s="5">
        <v>-1.8</v>
      </c>
      <c r="F545" s="5">
        <v>-1.9</v>
      </c>
      <c r="G545" s="5">
        <v>-1.44</v>
      </c>
      <c r="H545" s="5">
        <v>-1.1599999999999999</v>
      </c>
      <c r="I545" s="5">
        <v>0.14000000000000001</v>
      </c>
      <c r="J545" s="5">
        <v>-0.44</v>
      </c>
      <c r="K545" s="5">
        <v>-1.1299999999999999</v>
      </c>
      <c r="L545" s="5">
        <v>0.77</v>
      </c>
      <c r="M545" s="5">
        <v>0.95</v>
      </c>
      <c r="N545" s="64">
        <f t="shared" si="20"/>
        <v>42339</v>
      </c>
    </row>
    <row r="546" spans="2:14" x14ac:dyDescent="0.25">
      <c r="B546" s="7">
        <v>2016</v>
      </c>
      <c r="C546" s="3">
        <v>1</v>
      </c>
      <c r="D546" s="4">
        <f t="shared" si="24"/>
        <v>42370</v>
      </c>
      <c r="E546" s="5">
        <v>0.2</v>
      </c>
      <c r="F546" s="5">
        <v>-1.36</v>
      </c>
      <c r="G546" s="5">
        <v>-1.05</v>
      </c>
      <c r="H546" s="5">
        <v>-0.85</v>
      </c>
      <c r="I546" s="5">
        <v>-0.16</v>
      </c>
      <c r="J546" s="5">
        <v>-0.11</v>
      </c>
      <c r="K546" s="5">
        <v>-0.91</v>
      </c>
      <c r="L546" s="5">
        <v>0.09</v>
      </c>
      <c r="M546" s="5">
        <v>0.94</v>
      </c>
      <c r="N546" s="64">
        <f t="shared" si="20"/>
        <v>42370</v>
      </c>
    </row>
    <row r="547" spans="2:14" x14ac:dyDescent="0.25">
      <c r="B547" s="7">
        <v>2016</v>
      </c>
      <c r="C547" s="3">
        <v>2</v>
      </c>
      <c r="D547" s="4">
        <f t="shared" si="24"/>
        <v>42401</v>
      </c>
      <c r="E547" s="5">
        <v>-1.46</v>
      </c>
      <c r="F547" s="5">
        <v>-1.39</v>
      </c>
      <c r="G547" s="5">
        <v>-1.42</v>
      </c>
      <c r="H547" s="5">
        <v>-1.47</v>
      </c>
      <c r="I547" s="5">
        <v>-1.1499999999999999</v>
      </c>
      <c r="J547" s="5">
        <v>-0.22</v>
      </c>
      <c r="K547" s="5">
        <v>-1.08</v>
      </c>
      <c r="L547" s="5">
        <v>-0.35</v>
      </c>
      <c r="M547" s="5">
        <v>0.72</v>
      </c>
      <c r="N547" s="64">
        <f t="shared" si="20"/>
        <v>42401</v>
      </c>
    </row>
    <row r="548" spans="2:14" x14ac:dyDescent="0.25">
      <c r="B548" s="7">
        <v>2016</v>
      </c>
      <c r="C548" s="3">
        <v>3</v>
      </c>
      <c r="D548" s="4">
        <f t="shared" si="24"/>
        <v>42430</v>
      </c>
      <c r="E548" s="5">
        <v>0.39</v>
      </c>
      <c r="F548" s="5">
        <v>-0.4</v>
      </c>
      <c r="G548" s="5">
        <v>-1.48</v>
      </c>
      <c r="H548" s="5">
        <v>-1.25</v>
      </c>
      <c r="I548" s="5">
        <v>-1.18</v>
      </c>
      <c r="J548" s="5">
        <v>0.01</v>
      </c>
      <c r="K548" s="5">
        <v>-0.89</v>
      </c>
      <c r="L548" s="5">
        <v>-0.28000000000000003</v>
      </c>
      <c r="M548" s="5">
        <v>0.7</v>
      </c>
      <c r="N548" s="64">
        <f t="shared" si="20"/>
        <v>42430</v>
      </c>
    </row>
    <row r="549" spans="2:14" x14ac:dyDescent="0.25">
      <c r="B549" s="7">
        <v>2016</v>
      </c>
      <c r="C549" s="3">
        <v>4</v>
      </c>
      <c r="D549" s="4">
        <f t="shared" si="24"/>
        <v>42461</v>
      </c>
      <c r="E549" s="5">
        <v>-1.1599999999999999</v>
      </c>
      <c r="F549" s="5">
        <v>-1.06</v>
      </c>
      <c r="G549" s="5">
        <v>-1.69</v>
      </c>
      <c r="H549" s="5">
        <v>-1.44</v>
      </c>
      <c r="I549" s="5">
        <v>-1.27</v>
      </c>
      <c r="J549" s="5">
        <v>0.02</v>
      </c>
      <c r="K549" s="5">
        <v>-1.1499999999999999</v>
      </c>
      <c r="L549" s="5">
        <v>-0.35</v>
      </c>
      <c r="M549" s="5">
        <v>0.57999999999999996</v>
      </c>
      <c r="N549" s="64">
        <f t="shared" si="20"/>
        <v>42461</v>
      </c>
    </row>
    <row r="550" spans="2:14" x14ac:dyDescent="0.25">
      <c r="B550" s="7">
        <v>2016</v>
      </c>
      <c r="C550" s="3">
        <v>5</v>
      </c>
      <c r="D550" s="4">
        <f t="shared" si="24"/>
        <v>42491</v>
      </c>
      <c r="E550" s="5">
        <v>0.81</v>
      </c>
      <c r="F550" s="5">
        <v>0.03</v>
      </c>
      <c r="G550" s="5">
        <v>-1.24</v>
      </c>
      <c r="H550" s="5">
        <v>-1.31</v>
      </c>
      <c r="I550" s="5">
        <v>-1.34</v>
      </c>
      <c r="J550" s="5">
        <v>-0.13</v>
      </c>
      <c r="K550" s="5">
        <v>-1.23</v>
      </c>
      <c r="L550" s="5">
        <v>-0.31</v>
      </c>
      <c r="M550" s="5">
        <v>0.59</v>
      </c>
      <c r="N550" s="64">
        <f t="shared" si="20"/>
        <v>42491</v>
      </c>
    </row>
    <row r="551" spans="2:14" x14ac:dyDescent="0.25">
      <c r="B551" s="7">
        <v>2016</v>
      </c>
      <c r="C551" s="3">
        <v>6</v>
      </c>
      <c r="D551" s="4">
        <f t="shared" si="24"/>
        <v>42522</v>
      </c>
      <c r="E551" s="5">
        <v>-0.64</v>
      </c>
      <c r="F551" s="5">
        <v>-0.39</v>
      </c>
      <c r="G551" s="5">
        <v>-0.61</v>
      </c>
      <c r="H551" s="5">
        <v>-1.61</v>
      </c>
      <c r="I551" s="5">
        <v>-1.37</v>
      </c>
      <c r="J551" s="5">
        <v>-0.2</v>
      </c>
      <c r="K551" s="5">
        <v>-1.23</v>
      </c>
      <c r="L551" s="5">
        <v>-0.38</v>
      </c>
      <c r="M551" s="5">
        <v>0.57999999999999996</v>
      </c>
      <c r="N551" s="64">
        <f t="shared" si="20"/>
        <v>42522</v>
      </c>
    </row>
    <row r="552" spans="2:14" x14ac:dyDescent="0.25">
      <c r="B552" s="7">
        <v>2016</v>
      </c>
      <c r="C552" s="3">
        <v>7</v>
      </c>
      <c r="D552" s="4">
        <f t="shared" si="24"/>
        <v>42552</v>
      </c>
      <c r="E552" s="5">
        <v>0.11</v>
      </c>
      <c r="F552" s="5">
        <v>0.47</v>
      </c>
      <c r="G552" s="5">
        <v>-0.88</v>
      </c>
      <c r="H552" s="5">
        <v>-1.65</v>
      </c>
      <c r="I552" s="5">
        <v>-1.38</v>
      </c>
      <c r="J552" s="5">
        <v>-0.21</v>
      </c>
      <c r="K552" s="5">
        <v>-1.23</v>
      </c>
      <c r="L552" s="5">
        <v>-0.39</v>
      </c>
      <c r="M552" s="5">
        <v>0.57999999999999996</v>
      </c>
      <c r="N552" s="64">
        <f t="shared" si="20"/>
        <v>42552</v>
      </c>
    </row>
    <row r="553" spans="2:14" x14ac:dyDescent="0.25">
      <c r="B553" s="7">
        <v>2016</v>
      </c>
      <c r="C553" s="3">
        <v>8</v>
      </c>
      <c r="D553" s="4">
        <f>DATE(B553,C553,1)</f>
        <v>42583</v>
      </c>
      <c r="E553" s="5">
        <v>0.28000000000000003</v>
      </c>
      <c r="F553" s="5">
        <v>-1.1200000000000001</v>
      </c>
      <c r="G553" s="5">
        <v>-0.11</v>
      </c>
      <c r="H553" s="5">
        <v>-1.31</v>
      </c>
      <c r="I553" s="5">
        <v>-1.38</v>
      </c>
      <c r="J553" s="5">
        <v>-0.22</v>
      </c>
      <c r="K553" s="5">
        <v>-1.22</v>
      </c>
      <c r="L553" s="5">
        <v>-0.39</v>
      </c>
      <c r="M553" s="5">
        <v>0.57999999999999996</v>
      </c>
      <c r="N553" s="64">
        <f t="shared" si="20"/>
        <v>42583</v>
      </c>
    </row>
    <row r="554" spans="2:14" x14ac:dyDescent="0.25">
      <c r="B554" s="7">
        <v>2016</v>
      </c>
      <c r="C554" s="3">
        <v>9</v>
      </c>
      <c r="D554" s="4">
        <f>DATE(B554,C554,1)</f>
        <v>42614</v>
      </c>
      <c r="E554" s="5">
        <v>1</v>
      </c>
      <c r="F554" s="5">
        <v>0.61</v>
      </c>
      <c r="G554" s="5">
        <v>-0.26</v>
      </c>
      <c r="H554" s="5">
        <v>-0.57999999999999996</v>
      </c>
      <c r="I554" s="5">
        <v>-1.59</v>
      </c>
      <c r="J554" s="5">
        <v>-0.2</v>
      </c>
      <c r="K554" s="5">
        <v>-1.1200000000000001</v>
      </c>
      <c r="L554" s="5">
        <v>-0.28999999999999998</v>
      </c>
      <c r="M554" s="5">
        <v>0.6</v>
      </c>
      <c r="N554" s="64">
        <f>D554</f>
        <v>42614</v>
      </c>
    </row>
    <row r="555" spans="2:14" x14ac:dyDescent="0.25">
      <c r="B555" s="7">
        <v>2016</v>
      </c>
      <c r="C555" s="3">
        <v>10</v>
      </c>
      <c r="D555" s="4">
        <f t="shared" ref="D555:D565" si="25">DATE(B555,C555,1)</f>
        <v>42644</v>
      </c>
      <c r="E555" s="5">
        <v>-0.35</v>
      </c>
      <c r="F555" s="5">
        <v>-0.11</v>
      </c>
      <c r="G555" s="5">
        <v>0.04</v>
      </c>
      <c r="H555" s="5">
        <v>-0.93</v>
      </c>
      <c r="I555" s="5">
        <v>-1.75</v>
      </c>
      <c r="J555" s="5">
        <v>-0.38</v>
      </c>
      <c r="K555" s="5">
        <v>-1.1599999999999999</v>
      </c>
      <c r="L555" s="5">
        <v>-0.47</v>
      </c>
      <c r="M555" s="5">
        <v>0.56999999999999995</v>
      </c>
      <c r="N555" s="64">
        <f t="shared" si="20"/>
        <v>42644</v>
      </c>
    </row>
    <row r="556" spans="2:14" x14ac:dyDescent="0.25">
      <c r="B556" s="7">
        <v>2016</v>
      </c>
      <c r="C556" s="3">
        <v>11</v>
      </c>
      <c r="D556" s="4">
        <f t="shared" si="25"/>
        <v>42675</v>
      </c>
      <c r="E556" s="5">
        <v>-0.27</v>
      </c>
      <c r="F556" s="5">
        <v>-0.36</v>
      </c>
      <c r="G556" s="5">
        <v>-0.56999999999999995</v>
      </c>
      <c r="H556" s="5">
        <v>-0.43</v>
      </c>
      <c r="I556" s="5">
        <v>-1.45</v>
      </c>
      <c r="J556" s="5">
        <v>-0.52</v>
      </c>
      <c r="K556" s="5">
        <v>-0.97</v>
      </c>
      <c r="L556" s="5">
        <v>-0.66</v>
      </c>
      <c r="M556" s="5">
        <v>0.49</v>
      </c>
      <c r="N556" s="64">
        <f t="shared" si="20"/>
        <v>42675</v>
      </c>
    </row>
    <row r="557" spans="2:14" x14ac:dyDescent="0.25">
      <c r="B557" s="7">
        <v>2016</v>
      </c>
      <c r="C557" s="3">
        <v>12</v>
      </c>
      <c r="D557" s="4">
        <f t="shared" si="25"/>
        <v>42705</v>
      </c>
      <c r="E557" s="5">
        <v>1.22</v>
      </c>
      <c r="F557" s="5">
        <v>0.77</v>
      </c>
      <c r="G557" s="5">
        <v>0.79</v>
      </c>
      <c r="H557" s="5">
        <v>0.53</v>
      </c>
      <c r="I557" s="5">
        <v>0.06</v>
      </c>
      <c r="J557" s="5">
        <v>0.08</v>
      </c>
      <c r="K557" s="5">
        <v>-0.42</v>
      </c>
      <c r="L557" s="5">
        <v>-1.04</v>
      </c>
      <c r="M557" s="5">
        <v>0.67</v>
      </c>
      <c r="N557" s="64">
        <f t="shared" si="20"/>
        <v>42705</v>
      </c>
    </row>
    <row r="558" spans="2:14" x14ac:dyDescent="0.25">
      <c r="B558" s="7">
        <v>2017</v>
      </c>
      <c r="C558" s="3">
        <v>1</v>
      </c>
      <c r="D558" s="4">
        <f t="shared" si="25"/>
        <v>42736</v>
      </c>
      <c r="E558" s="5">
        <v>0.28000000000000003</v>
      </c>
      <c r="F558" s="5">
        <v>0.82</v>
      </c>
      <c r="G558" s="5">
        <v>0.72</v>
      </c>
      <c r="H558" s="5">
        <v>0.73</v>
      </c>
      <c r="I558" s="5">
        <v>0.09</v>
      </c>
      <c r="J558" s="5">
        <v>-0.11</v>
      </c>
      <c r="K558" s="5">
        <v>-0.12</v>
      </c>
      <c r="L558" s="5">
        <v>-0.88</v>
      </c>
      <c r="M558" s="5">
        <v>0.06</v>
      </c>
      <c r="N558" s="64">
        <f t="shared" si="20"/>
        <v>42736</v>
      </c>
    </row>
    <row r="559" spans="2:14" x14ac:dyDescent="0.25">
      <c r="B559" s="7">
        <v>2017</v>
      </c>
      <c r="C559" s="3">
        <v>2</v>
      </c>
      <c r="D559" s="4">
        <f t="shared" si="25"/>
        <v>42767</v>
      </c>
      <c r="E559" s="5">
        <v>-2.67</v>
      </c>
      <c r="F559" s="5">
        <v>0.3</v>
      </c>
      <c r="G559" s="5">
        <v>0.05</v>
      </c>
      <c r="H559" s="5">
        <v>-0.02</v>
      </c>
      <c r="I559" s="5">
        <v>-0.08</v>
      </c>
      <c r="J559" s="5">
        <v>-0.89</v>
      </c>
      <c r="K559" s="5">
        <v>-0.32</v>
      </c>
      <c r="L559" s="5">
        <v>-1.1000000000000001</v>
      </c>
      <c r="M559" s="5">
        <v>-0.43</v>
      </c>
      <c r="N559" s="64">
        <f t="shared" si="20"/>
        <v>42767</v>
      </c>
    </row>
    <row r="560" spans="2:14" x14ac:dyDescent="0.25">
      <c r="B560" s="7">
        <v>2017</v>
      </c>
      <c r="C560" s="3">
        <v>3</v>
      </c>
      <c r="D560" s="4">
        <f t="shared" si="25"/>
        <v>42795</v>
      </c>
      <c r="E560" s="5">
        <v>0.68</v>
      </c>
      <c r="F560" s="5">
        <v>-0.43</v>
      </c>
      <c r="G560" s="5">
        <v>0.18</v>
      </c>
      <c r="H560" s="5">
        <v>0.2</v>
      </c>
      <c r="I560" s="5">
        <v>0.03</v>
      </c>
      <c r="J560" s="5">
        <v>-0.8</v>
      </c>
      <c r="K560" s="5">
        <v>-0.06</v>
      </c>
      <c r="L560" s="5">
        <v>-0.85</v>
      </c>
      <c r="M560" s="5">
        <v>-0.31</v>
      </c>
      <c r="N560" s="64">
        <f t="shared" si="20"/>
        <v>42795</v>
      </c>
    </row>
    <row r="561" spans="2:14" x14ac:dyDescent="0.25">
      <c r="B561" s="7">
        <v>2017</v>
      </c>
      <c r="C561" s="3">
        <v>4</v>
      </c>
      <c r="D561" s="4">
        <f t="shared" si="25"/>
        <v>42826</v>
      </c>
      <c r="E561" s="5">
        <v>-1.31</v>
      </c>
      <c r="F561" s="5">
        <v>-1.23</v>
      </c>
      <c r="G561" s="5">
        <v>0.08</v>
      </c>
      <c r="H561" s="5">
        <v>0.01</v>
      </c>
      <c r="I561" s="5">
        <v>0.04</v>
      </c>
      <c r="J561" s="5">
        <v>-0.87</v>
      </c>
      <c r="K561" s="5">
        <v>-0.06</v>
      </c>
      <c r="L561" s="5">
        <v>-1.1200000000000001</v>
      </c>
      <c r="M561" s="5">
        <v>-0.38</v>
      </c>
      <c r="N561" s="64">
        <f t="shared" si="20"/>
        <v>42826</v>
      </c>
    </row>
    <row r="562" spans="2:14" x14ac:dyDescent="0.25">
      <c r="B562" s="7">
        <v>2017</v>
      </c>
      <c r="C562" s="3">
        <v>5</v>
      </c>
      <c r="D562" s="4">
        <f t="shared" si="25"/>
        <v>42856</v>
      </c>
      <c r="E562" s="5">
        <v>0.53</v>
      </c>
      <c r="F562" s="5">
        <v>0.17</v>
      </c>
      <c r="G562" s="5">
        <v>0.26</v>
      </c>
      <c r="H562" s="5">
        <v>0.05</v>
      </c>
      <c r="I562" s="5">
        <v>-0.01</v>
      </c>
      <c r="J562" s="5">
        <v>-0.96</v>
      </c>
      <c r="K562" s="5">
        <v>-0.21</v>
      </c>
      <c r="L562" s="5">
        <v>-1.23</v>
      </c>
      <c r="M562" s="5">
        <v>-0.37</v>
      </c>
      <c r="N562" s="64">
        <f t="shared" si="20"/>
        <v>42856</v>
      </c>
    </row>
    <row r="563" spans="2:14" x14ac:dyDescent="0.25">
      <c r="B563" s="7">
        <v>2017</v>
      </c>
      <c r="C563" s="3">
        <v>6</v>
      </c>
      <c r="D563" s="4">
        <f t="shared" si="25"/>
        <v>42887</v>
      </c>
      <c r="E563" s="5">
        <v>-0.59</v>
      </c>
      <c r="F563" s="5">
        <v>-0.69</v>
      </c>
      <c r="G563" s="5">
        <v>-0.73</v>
      </c>
      <c r="H563" s="5">
        <v>-0.04</v>
      </c>
      <c r="I563" s="5">
        <v>-0.01</v>
      </c>
      <c r="J563" s="5">
        <v>-0.96</v>
      </c>
      <c r="K563" s="5">
        <v>-0.28000000000000003</v>
      </c>
      <c r="L563" s="5">
        <v>-1.22</v>
      </c>
      <c r="M563" s="5">
        <v>-0.43</v>
      </c>
      <c r="N563" s="64">
        <f t="shared" si="20"/>
        <v>42887</v>
      </c>
    </row>
    <row r="564" spans="2:14" x14ac:dyDescent="0.25">
      <c r="B564" s="7">
        <v>2017</v>
      </c>
      <c r="C564" s="3">
        <v>7</v>
      </c>
      <c r="D564" s="4">
        <f t="shared" si="25"/>
        <v>42917</v>
      </c>
      <c r="E564" s="5">
        <v>0.13</v>
      </c>
      <c r="F564" s="5">
        <v>0.2</v>
      </c>
      <c r="G564" s="5">
        <v>-1.1299999999999999</v>
      </c>
      <c r="H564" s="5">
        <v>0.06</v>
      </c>
      <c r="I564" s="5">
        <v>-0.01</v>
      </c>
      <c r="J564" s="5">
        <v>-0.97</v>
      </c>
      <c r="K564" s="5">
        <v>-0.28999999999999998</v>
      </c>
      <c r="L564" s="5">
        <v>-1.22</v>
      </c>
      <c r="M564" s="5">
        <v>-0.44</v>
      </c>
      <c r="N564" s="64">
        <f t="shared" si="20"/>
        <v>42917</v>
      </c>
    </row>
    <row r="565" spans="2:14" x14ac:dyDescent="0.25">
      <c r="B565" s="7">
        <v>2017</v>
      </c>
      <c r="C565" s="3">
        <v>8</v>
      </c>
      <c r="D565" s="4">
        <f t="shared" si="25"/>
        <v>42948</v>
      </c>
      <c r="E565" s="5">
        <v>1.67</v>
      </c>
      <c r="F565" s="5">
        <v>0.17</v>
      </c>
      <c r="G565" s="5">
        <v>0.14000000000000001</v>
      </c>
      <c r="H565" s="5">
        <v>0.25</v>
      </c>
      <c r="I565" s="5">
        <v>0.05</v>
      </c>
      <c r="J565" s="5">
        <v>-0.93</v>
      </c>
      <c r="K565" s="5">
        <v>-0.26</v>
      </c>
      <c r="L565" s="5">
        <v>-1.19</v>
      </c>
      <c r="M565" s="5">
        <v>-0.42</v>
      </c>
      <c r="N565" s="64">
        <f t="shared" si="20"/>
        <v>42948</v>
      </c>
    </row>
    <row r="566" spans="2:14" x14ac:dyDescent="0.25">
      <c r="B566" s="7">
        <v>2017</v>
      </c>
      <c r="C566" s="3">
        <v>9</v>
      </c>
      <c r="D566" s="4">
        <f t="shared" ref="D566:D567" si="26">DATE(B566,C566,1)</f>
        <v>42979</v>
      </c>
      <c r="E566" s="5">
        <v>-0.35</v>
      </c>
      <c r="F566" s="5">
        <v>0.17</v>
      </c>
      <c r="G566" s="5">
        <v>-0.64</v>
      </c>
      <c r="H566" s="5">
        <v>-0.74</v>
      </c>
      <c r="I566" s="5">
        <v>-0.05</v>
      </c>
      <c r="J566" s="5">
        <v>-1.1000000000000001</v>
      </c>
      <c r="K566" s="5">
        <v>-0.25</v>
      </c>
      <c r="L566" s="5">
        <v>-1.1200000000000001</v>
      </c>
      <c r="M566" s="5">
        <v>-0.39</v>
      </c>
      <c r="N566" s="64">
        <f t="shared" si="20"/>
        <v>42979</v>
      </c>
    </row>
    <row r="567" spans="2:14" x14ac:dyDescent="0.25">
      <c r="B567" s="7">
        <v>2017</v>
      </c>
      <c r="C567" s="3">
        <v>10</v>
      </c>
      <c r="D567" s="4">
        <f t="shared" si="26"/>
        <v>43009</v>
      </c>
      <c r="E567" s="5">
        <v>0.54</v>
      </c>
      <c r="F567" s="5">
        <v>0.51</v>
      </c>
      <c r="G567" s="5">
        <v>0.38</v>
      </c>
      <c r="H567" s="5">
        <v>-0.87</v>
      </c>
      <c r="I567" s="5">
        <v>0.13</v>
      </c>
      <c r="J567" s="5">
        <v>-1.07</v>
      </c>
      <c r="K567" s="5">
        <v>-0.28999999999999998</v>
      </c>
      <c r="L567" s="5">
        <v>-1.05</v>
      </c>
      <c r="M567" s="5">
        <v>-0.48</v>
      </c>
      <c r="N567" s="64">
        <f t="shared" si="20"/>
        <v>43009</v>
      </c>
    </row>
    <row r="568" spans="2:14" x14ac:dyDescent="0.25">
      <c r="B568" s="7">
        <v>2017</v>
      </c>
      <c r="C568" s="3">
        <v>11</v>
      </c>
      <c r="D568" s="4">
        <f t="shared" ref="D568:D602" si="27">DATE(B568,C568,1)</f>
        <v>43040</v>
      </c>
      <c r="E568" s="5">
        <v>0.16</v>
      </c>
      <c r="F568" s="5">
        <v>0.22</v>
      </c>
      <c r="G568" s="5">
        <v>0.19</v>
      </c>
      <c r="H568" s="5">
        <v>0.14000000000000001</v>
      </c>
      <c r="I568" s="5">
        <v>0.25</v>
      </c>
      <c r="J568" s="5">
        <v>-0.78</v>
      </c>
      <c r="K568" s="5">
        <v>-0.35</v>
      </c>
      <c r="L568" s="5">
        <v>-0.82</v>
      </c>
      <c r="M568" s="5">
        <v>-0.6</v>
      </c>
      <c r="N568" s="64">
        <f t="shared" si="20"/>
        <v>43040</v>
      </c>
    </row>
    <row r="569" spans="2:14" x14ac:dyDescent="0.25">
      <c r="B569" s="7">
        <v>2017</v>
      </c>
      <c r="C569" s="3">
        <v>12</v>
      </c>
      <c r="D569" s="4">
        <f>DATE(B569,C569,1)</f>
        <v>43070</v>
      </c>
      <c r="E569" s="5">
        <v>-1.03</v>
      </c>
      <c r="F569" s="5">
        <v>-0.68</v>
      </c>
      <c r="G569" s="5">
        <v>-0.7</v>
      </c>
      <c r="H569" s="5">
        <v>-0.99</v>
      </c>
      <c r="I569" s="5">
        <v>-0.98</v>
      </c>
      <c r="J569" s="5">
        <v>-0.69</v>
      </c>
      <c r="K569" s="5">
        <v>-0.57999999999999996</v>
      </c>
      <c r="L569" s="5">
        <v>-0.97</v>
      </c>
      <c r="M569" s="5">
        <v>-1.53</v>
      </c>
      <c r="N569" s="64">
        <f>D569</f>
        <v>43070</v>
      </c>
    </row>
    <row r="570" spans="2:14" x14ac:dyDescent="0.25">
      <c r="B570" s="7">
        <v>2018</v>
      </c>
      <c r="C570" s="3">
        <v>1</v>
      </c>
      <c r="D570" s="4">
        <f t="shared" si="27"/>
        <v>43101</v>
      </c>
      <c r="E570" s="5">
        <v>1.18</v>
      </c>
      <c r="F570" s="5">
        <v>0.15</v>
      </c>
      <c r="G570" s="5">
        <v>0.21</v>
      </c>
      <c r="H570" s="5">
        <v>0.19</v>
      </c>
      <c r="I570" s="5">
        <v>-0.45</v>
      </c>
      <c r="J570" s="5">
        <v>-0.3</v>
      </c>
      <c r="K570" s="5">
        <v>-0.44</v>
      </c>
      <c r="L570" s="5">
        <v>-0.44</v>
      </c>
      <c r="M570" s="5">
        <v>-1.0900000000000001</v>
      </c>
      <c r="N570" s="64">
        <f t="shared" si="20"/>
        <v>43101</v>
      </c>
    </row>
    <row r="571" spans="2:14" x14ac:dyDescent="0.25">
      <c r="B571" s="7">
        <v>2018</v>
      </c>
      <c r="C571" s="3">
        <v>2</v>
      </c>
      <c r="D571" s="4">
        <f t="shared" si="27"/>
        <v>43132</v>
      </c>
      <c r="E571" s="5">
        <v>-0.28999999999999998</v>
      </c>
      <c r="F571" s="5">
        <v>-0.02</v>
      </c>
      <c r="G571" s="5">
        <v>-0.01</v>
      </c>
      <c r="H571" s="5">
        <v>-0.02</v>
      </c>
      <c r="I571" s="5">
        <v>-0.02</v>
      </c>
      <c r="J571" s="5">
        <v>-0.13</v>
      </c>
      <c r="K571" s="5">
        <v>-0.86</v>
      </c>
      <c r="L571" s="5">
        <v>-0.39</v>
      </c>
      <c r="M571" s="5">
        <v>-1.08</v>
      </c>
      <c r="N571" s="64">
        <f t="shared" si="20"/>
        <v>43132</v>
      </c>
    </row>
    <row r="572" spans="2:14" x14ac:dyDescent="0.25">
      <c r="B572" s="7">
        <v>2018</v>
      </c>
      <c r="C572" s="3">
        <v>3</v>
      </c>
      <c r="D572" s="4">
        <f t="shared" si="27"/>
        <v>43160</v>
      </c>
      <c r="E572" s="5">
        <v>-0.49</v>
      </c>
      <c r="F572" s="5">
        <v>0.39</v>
      </c>
      <c r="G572" s="5">
        <v>-0.21</v>
      </c>
      <c r="H572" s="5">
        <v>-0.22</v>
      </c>
      <c r="I572" s="5">
        <v>-0.46</v>
      </c>
      <c r="J572" s="5">
        <v>-0.34</v>
      </c>
      <c r="K572" s="5">
        <v>-1.03</v>
      </c>
      <c r="L572" s="5">
        <v>-0.36</v>
      </c>
      <c r="M572" s="5">
        <v>-1.06</v>
      </c>
      <c r="N572" s="64">
        <f t="shared" si="20"/>
        <v>43160</v>
      </c>
    </row>
    <row r="573" spans="2:14" x14ac:dyDescent="0.25">
      <c r="B573" s="7">
        <v>2018</v>
      </c>
      <c r="C573" s="3">
        <v>4</v>
      </c>
      <c r="D573" s="4">
        <f t="shared" si="27"/>
        <v>43191</v>
      </c>
      <c r="E573" s="5">
        <v>-0.94</v>
      </c>
      <c r="F573" s="5">
        <v>-1.04</v>
      </c>
      <c r="G573" s="5">
        <v>-0.45</v>
      </c>
      <c r="H573" s="5">
        <v>-0.38</v>
      </c>
      <c r="I573" s="5">
        <v>-0.38</v>
      </c>
      <c r="J573" s="5">
        <v>-0.3</v>
      </c>
      <c r="K573" s="5">
        <v>-1.07</v>
      </c>
      <c r="L573" s="5">
        <v>-0.35</v>
      </c>
      <c r="M573" s="5">
        <v>-1.3</v>
      </c>
      <c r="N573" s="64">
        <f t="shared" si="20"/>
        <v>43191</v>
      </c>
    </row>
    <row r="574" spans="2:14" x14ac:dyDescent="0.25">
      <c r="B574" s="7">
        <v>2018</v>
      </c>
      <c r="C574" s="3">
        <v>5</v>
      </c>
      <c r="D574" s="4">
        <f t="shared" si="27"/>
        <v>43221</v>
      </c>
      <c r="E574" s="5">
        <v>1.59</v>
      </c>
      <c r="F574" s="5">
        <v>-0.14000000000000001</v>
      </c>
      <c r="G574" s="5">
        <v>-0.16</v>
      </c>
      <c r="H574" s="5">
        <v>-0.14000000000000001</v>
      </c>
      <c r="I574" s="5">
        <v>-0.15</v>
      </c>
      <c r="J574" s="5">
        <v>-0.18</v>
      </c>
      <c r="K574" s="5">
        <v>-1.01</v>
      </c>
      <c r="L574" s="5">
        <v>-0.37</v>
      </c>
      <c r="M574" s="5">
        <v>-1.29</v>
      </c>
      <c r="N574" s="64">
        <f t="shared" si="20"/>
        <v>43221</v>
      </c>
    </row>
    <row r="575" spans="2:14" x14ac:dyDescent="0.25">
      <c r="B575" s="7">
        <v>2018</v>
      </c>
      <c r="C575" s="3">
        <v>6</v>
      </c>
      <c r="D575" s="4">
        <f t="shared" si="27"/>
        <v>43252</v>
      </c>
      <c r="E575" s="93">
        <v>1.1000000000000001</v>
      </c>
      <c r="F575" s="93">
        <v>0.65</v>
      </c>
      <c r="G575" s="93">
        <v>0.53</v>
      </c>
      <c r="H575" s="93">
        <v>-0.05</v>
      </c>
      <c r="I575" s="93">
        <v>-0.06</v>
      </c>
      <c r="J575" s="93">
        <v>-0.11</v>
      </c>
      <c r="K575" s="93">
        <v>-0.95</v>
      </c>
      <c r="L575" s="93">
        <v>-0.38</v>
      </c>
      <c r="M575" s="5">
        <v>-1.23</v>
      </c>
      <c r="N575" s="64">
        <f t="shared" si="20"/>
        <v>43252</v>
      </c>
    </row>
    <row r="576" spans="2:14" x14ac:dyDescent="0.25">
      <c r="B576" s="7">
        <v>2018</v>
      </c>
      <c r="C576" s="3">
        <v>7</v>
      </c>
      <c r="D576" s="4">
        <f t="shared" si="27"/>
        <v>43282</v>
      </c>
      <c r="E576" s="93">
        <v>0.16</v>
      </c>
      <c r="F576" s="93">
        <v>1.55</v>
      </c>
      <c r="G576" s="93">
        <v>-0.31</v>
      </c>
      <c r="H576" s="93">
        <v>-0.13</v>
      </c>
      <c r="I576" s="93">
        <v>-0.06</v>
      </c>
      <c r="J576" s="93">
        <v>-0.11</v>
      </c>
      <c r="K576" s="93">
        <v>-0.95</v>
      </c>
      <c r="L576" s="93">
        <v>-0.39</v>
      </c>
      <c r="M576" s="93">
        <v>-1.23</v>
      </c>
      <c r="N576" s="64">
        <f t="shared" si="20"/>
        <v>43282</v>
      </c>
    </row>
    <row r="577" spans="2:14" x14ac:dyDescent="0.25">
      <c r="B577" s="7">
        <v>2018</v>
      </c>
      <c r="C577" s="3">
        <v>8</v>
      </c>
      <c r="D577" s="4">
        <f t="shared" si="27"/>
        <v>43313</v>
      </c>
      <c r="E577" s="93">
        <v>0.26</v>
      </c>
      <c r="F577" s="93">
        <v>0.69</v>
      </c>
      <c r="G577" s="93">
        <v>-0.06</v>
      </c>
      <c r="H577" s="93">
        <v>-0.13</v>
      </c>
      <c r="I577" s="93">
        <v>-0.11</v>
      </c>
      <c r="J577" s="93">
        <v>-0.11</v>
      </c>
      <c r="K577" s="93">
        <v>-0.96</v>
      </c>
      <c r="L577" s="93">
        <v>-0.4</v>
      </c>
      <c r="M577" s="93">
        <v>-1.23</v>
      </c>
      <c r="N577" s="64">
        <f t="shared" si="20"/>
        <v>43313</v>
      </c>
    </row>
    <row r="578" spans="2:14" x14ac:dyDescent="0.25">
      <c r="B578" s="7">
        <v>2018</v>
      </c>
      <c r="C578" s="3">
        <v>9</v>
      </c>
      <c r="D578" s="4">
        <f t="shared" si="27"/>
        <v>43344</v>
      </c>
      <c r="E578" s="93">
        <v>1</v>
      </c>
      <c r="F578" s="93">
        <v>0.61</v>
      </c>
      <c r="G578" s="93">
        <v>0.68</v>
      </c>
      <c r="H578" s="93">
        <v>0.56000000000000005</v>
      </c>
      <c r="I578" s="93">
        <v>-0.03</v>
      </c>
      <c r="J578" s="93">
        <v>-0.1</v>
      </c>
      <c r="K578" s="93">
        <v>-0.98</v>
      </c>
      <c r="L578" s="93">
        <v>-0.32</v>
      </c>
      <c r="M578" s="93">
        <v>-1.18</v>
      </c>
      <c r="N578" s="64">
        <f t="shared" si="20"/>
        <v>43344</v>
      </c>
    </row>
    <row r="579" spans="2:14" x14ac:dyDescent="0.25">
      <c r="B579" s="7">
        <v>2018</v>
      </c>
      <c r="C579" s="3">
        <v>10</v>
      </c>
      <c r="D579" s="4">
        <f t="shared" si="27"/>
        <v>43374</v>
      </c>
      <c r="E579" s="93">
        <v>1.36</v>
      </c>
      <c r="F579" s="93">
        <v>1.35</v>
      </c>
      <c r="G579" s="93">
        <v>1.82</v>
      </c>
      <c r="H579" s="93">
        <v>0.28999999999999998</v>
      </c>
      <c r="I579" s="93">
        <v>0.22</v>
      </c>
      <c r="J579" s="93">
        <v>0.19</v>
      </c>
      <c r="K579" s="93">
        <v>-0.79</v>
      </c>
      <c r="L579" s="93">
        <v>-0.22</v>
      </c>
      <c r="M579" s="93">
        <v>-0.99</v>
      </c>
      <c r="N579" s="64">
        <f t="shared" si="20"/>
        <v>43374</v>
      </c>
    </row>
    <row r="580" spans="2:14" x14ac:dyDescent="0.25">
      <c r="B580" s="7">
        <v>2018</v>
      </c>
      <c r="C580" s="3">
        <v>11</v>
      </c>
      <c r="D580" s="4">
        <f t="shared" si="27"/>
        <v>43405</v>
      </c>
      <c r="E580" s="93">
        <v>-0.25</v>
      </c>
      <c r="F580" s="93">
        <v>0.73</v>
      </c>
      <c r="G580" s="93">
        <v>0.78</v>
      </c>
      <c r="H580" s="93">
        <v>0.35</v>
      </c>
      <c r="I580" s="93">
        <v>0.11</v>
      </c>
      <c r="J580" s="93">
        <v>0.19</v>
      </c>
      <c r="K580" s="93">
        <v>-0.65</v>
      </c>
      <c r="L580" s="93">
        <v>-0.34</v>
      </c>
      <c r="M580" s="93">
        <v>-0.84</v>
      </c>
      <c r="N580" s="64">
        <f t="shared" si="20"/>
        <v>43405</v>
      </c>
    </row>
    <row r="581" spans="2:14" x14ac:dyDescent="0.25">
      <c r="B581" s="7">
        <v>2018</v>
      </c>
      <c r="C581" s="3">
        <v>12</v>
      </c>
      <c r="D581" s="4">
        <f t="shared" si="27"/>
        <v>43435</v>
      </c>
      <c r="E581" s="93">
        <v>1.1399999999999999</v>
      </c>
      <c r="F581" s="93">
        <v>1.25</v>
      </c>
      <c r="G581" s="93">
        <v>1.26</v>
      </c>
      <c r="H581" s="93">
        <v>1.32</v>
      </c>
      <c r="I581" s="93">
        <v>1.1000000000000001</v>
      </c>
      <c r="J581" s="93">
        <v>0.15</v>
      </c>
      <c r="K581" s="93">
        <v>0.09</v>
      </c>
      <c r="L581" s="93">
        <v>7.0000000000000007E-2</v>
      </c>
      <c r="M581" s="93">
        <v>-0.35</v>
      </c>
      <c r="N581" s="64">
        <f t="shared" si="20"/>
        <v>43435</v>
      </c>
    </row>
    <row r="582" spans="2:14" ht="15.75" thickBot="1" x14ac:dyDescent="0.3">
      <c r="B582" s="94">
        <v>2019</v>
      </c>
      <c r="C582" s="92">
        <v>1</v>
      </c>
      <c r="D582" s="4">
        <f t="shared" si="27"/>
        <v>43466</v>
      </c>
      <c r="E582" s="93">
        <v>1.55</v>
      </c>
      <c r="F582" s="93">
        <v>1.54</v>
      </c>
      <c r="G582" s="93">
        <v>1.84</v>
      </c>
      <c r="H582" s="93">
        <v>2.0499999999999998</v>
      </c>
      <c r="I582" s="93">
        <v>1.3</v>
      </c>
      <c r="J582" s="93">
        <v>0.64</v>
      </c>
      <c r="K582" s="93">
        <v>0.53</v>
      </c>
      <c r="L582" s="93">
        <v>0.32</v>
      </c>
      <c r="M582" s="95">
        <v>0.27</v>
      </c>
      <c r="N582" s="64">
        <f t="shared" si="20"/>
        <v>43466</v>
      </c>
    </row>
    <row r="583" spans="2:14" x14ac:dyDescent="0.25">
      <c r="B583" s="7">
        <v>2019</v>
      </c>
      <c r="C583" s="92">
        <v>2</v>
      </c>
      <c r="D583" s="4">
        <f t="shared" si="27"/>
        <v>43497</v>
      </c>
      <c r="E583" s="93">
        <v>0.86</v>
      </c>
      <c r="F583" s="93">
        <v>1.7</v>
      </c>
      <c r="G583" s="93">
        <v>1.83</v>
      </c>
      <c r="H583" s="93">
        <v>1.84</v>
      </c>
      <c r="I583" s="93">
        <v>1.61</v>
      </c>
      <c r="J583" s="93">
        <v>1.07</v>
      </c>
      <c r="K583" s="93">
        <v>0.84</v>
      </c>
      <c r="L583" s="93">
        <v>0.15</v>
      </c>
      <c r="M583" s="5">
        <v>0.49</v>
      </c>
      <c r="N583" s="64">
        <f t="shared" si="20"/>
        <v>43497</v>
      </c>
    </row>
    <row r="584" spans="2:14" x14ac:dyDescent="0.25">
      <c r="B584" s="7">
        <v>2019</v>
      </c>
      <c r="C584" s="92">
        <v>3</v>
      </c>
      <c r="D584" s="4">
        <f t="shared" si="27"/>
        <v>43525</v>
      </c>
      <c r="E584" s="93">
        <v>0.82</v>
      </c>
      <c r="F584" s="93">
        <v>1.71</v>
      </c>
      <c r="G584" s="93">
        <v>1.95</v>
      </c>
      <c r="H584" s="93">
        <v>1.95</v>
      </c>
      <c r="I584" s="93">
        <v>2.06</v>
      </c>
      <c r="J584" s="93">
        <v>1.22</v>
      </c>
      <c r="K584" s="93">
        <v>1</v>
      </c>
      <c r="L584" s="93">
        <v>0.3</v>
      </c>
      <c r="M584" s="5">
        <v>0.74</v>
      </c>
      <c r="N584" s="64">
        <f t="shared" si="20"/>
        <v>43525</v>
      </c>
    </row>
    <row r="585" spans="2:14" x14ac:dyDescent="0.25">
      <c r="B585" s="7">
        <v>2019</v>
      </c>
      <c r="C585" s="92">
        <v>4</v>
      </c>
      <c r="D585" s="4">
        <f t="shared" si="27"/>
        <v>43556</v>
      </c>
      <c r="E585" s="93">
        <v>0.13</v>
      </c>
      <c r="F585" s="93">
        <v>0.93</v>
      </c>
      <c r="G585" s="93">
        <v>1.65</v>
      </c>
      <c r="H585" s="93">
        <v>1.92</v>
      </c>
      <c r="I585" s="93">
        <v>2.09</v>
      </c>
      <c r="J585" s="93">
        <v>1.32</v>
      </c>
      <c r="K585" s="93">
        <v>1.0900000000000001</v>
      </c>
      <c r="L585" s="93">
        <v>0.34</v>
      </c>
      <c r="M585" s="5">
        <v>0.85</v>
      </c>
      <c r="N585" s="64">
        <f t="shared" si="20"/>
        <v>43556</v>
      </c>
    </row>
    <row r="586" spans="2:14" x14ac:dyDescent="0.25">
      <c r="B586" s="7">
        <v>2019</v>
      </c>
      <c r="C586" s="92">
        <v>5</v>
      </c>
      <c r="D586" s="4">
        <f t="shared" si="27"/>
        <v>43586</v>
      </c>
      <c r="E586" s="93">
        <v>-0.7</v>
      </c>
      <c r="F586" s="93">
        <v>0.4</v>
      </c>
      <c r="G586" s="93">
        <v>1.7</v>
      </c>
      <c r="H586" s="93">
        <v>1.84</v>
      </c>
      <c r="I586" s="93">
        <v>1.85</v>
      </c>
      <c r="J586" s="93">
        <v>1.25</v>
      </c>
      <c r="K586" s="93">
        <v>1.01</v>
      </c>
      <c r="L586" s="93">
        <v>0.21</v>
      </c>
      <c r="M586" s="5">
        <v>0.67</v>
      </c>
      <c r="N586" s="64">
        <f t="shared" si="20"/>
        <v>43586</v>
      </c>
    </row>
    <row r="587" spans="2:14" x14ac:dyDescent="0.25">
      <c r="B587" s="7">
        <v>2019</v>
      </c>
      <c r="C587" s="92">
        <v>6</v>
      </c>
      <c r="D587" s="4">
        <f t="shared" si="27"/>
        <v>43617</v>
      </c>
      <c r="E587" s="93">
        <v>1.24</v>
      </c>
      <c r="F587" s="93">
        <v>-0.01</v>
      </c>
      <c r="G587" s="93">
        <v>1.57</v>
      </c>
      <c r="H587" s="93">
        <v>1.87</v>
      </c>
      <c r="I587" s="93">
        <v>1.88</v>
      </c>
      <c r="J587" s="93">
        <v>1.31</v>
      </c>
      <c r="K587" s="93">
        <v>1.06</v>
      </c>
      <c r="L587" s="93">
        <v>0.26</v>
      </c>
      <c r="M587" s="5">
        <v>0.67</v>
      </c>
      <c r="N587" s="64">
        <f t="shared" si="20"/>
        <v>43617</v>
      </c>
    </row>
    <row r="588" spans="2:14" x14ac:dyDescent="0.25">
      <c r="B588" s="7">
        <v>2019</v>
      </c>
      <c r="C588" s="92">
        <v>7</v>
      </c>
      <c r="D588" s="4">
        <f t="shared" si="27"/>
        <v>43647</v>
      </c>
      <c r="E588" s="93">
        <v>0.31</v>
      </c>
      <c r="F588" s="93">
        <v>0.01</v>
      </c>
      <c r="G588" s="93">
        <v>0.82</v>
      </c>
      <c r="H588" s="93">
        <v>1.63</v>
      </c>
      <c r="I588" s="93">
        <v>1.88</v>
      </c>
      <c r="J588" s="93">
        <v>1.31</v>
      </c>
      <c r="K588" s="93">
        <v>1.07</v>
      </c>
      <c r="L588" s="93">
        <v>0.26</v>
      </c>
      <c r="M588" s="5">
        <v>0.67</v>
      </c>
      <c r="N588" s="64">
        <f t="shared" si="20"/>
        <v>43647</v>
      </c>
    </row>
    <row r="589" spans="2:14" x14ac:dyDescent="0.25">
      <c r="B589" s="7">
        <v>2019</v>
      </c>
      <c r="C589" s="92">
        <v>8</v>
      </c>
      <c r="D589" s="4">
        <f t="shared" si="27"/>
        <v>43678</v>
      </c>
      <c r="E589" s="93">
        <v>0.62</v>
      </c>
      <c r="F589" s="93">
        <v>1.08</v>
      </c>
      <c r="G589" s="93">
        <v>0.52</v>
      </c>
      <c r="H589" s="93">
        <v>1.74</v>
      </c>
      <c r="I589" s="93">
        <v>1.88</v>
      </c>
      <c r="J589" s="93">
        <v>1.28</v>
      </c>
      <c r="K589" s="93">
        <v>1.07</v>
      </c>
      <c r="L589" s="93">
        <v>0.27</v>
      </c>
      <c r="M589" s="5">
        <v>0.67</v>
      </c>
      <c r="N589" s="64">
        <f t="shared" si="20"/>
        <v>43678</v>
      </c>
    </row>
    <row r="590" spans="2:14" x14ac:dyDescent="0.25">
      <c r="B590" s="7">
        <v>2019</v>
      </c>
      <c r="C590" s="92">
        <v>9</v>
      </c>
      <c r="D590" s="4">
        <f t="shared" si="27"/>
        <v>43709</v>
      </c>
      <c r="E590" s="93">
        <v>0.9</v>
      </c>
      <c r="F590" s="93">
        <v>0.78</v>
      </c>
      <c r="G590" s="93">
        <v>0.12</v>
      </c>
      <c r="H590" s="93">
        <v>1.61</v>
      </c>
      <c r="I590" s="93">
        <v>1.91</v>
      </c>
      <c r="J590" s="93">
        <v>1.36</v>
      </c>
      <c r="K590" s="93">
        <v>1.0900000000000001</v>
      </c>
      <c r="L590" s="93">
        <v>0.24</v>
      </c>
      <c r="M590" s="5">
        <v>0.71</v>
      </c>
      <c r="N590" s="64">
        <f t="shared" ref="N590:N602" si="28">D590</f>
        <v>43709</v>
      </c>
    </row>
    <row r="591" spans="2:14" x14ac:dyDescent="0.25">
      <c r="B591" s="7">
        <v>2019</v>
      </c>
      <c r="C591" s="92">
        <v>10</v>
      </c>
      <c r="D591" s="4">
        <f t="shared" si="27"/>
        <v>43739</v>
      </c>
      <c r="E591" s="93">
        <v>0.65</v>
      </c>
      <c r="F591" s="93">
        <v>0.74</v>
      </c>
      <c r="G591" s="93">
        <v>0.49</v>
      </c>
      <c r="H591" s="93">
        <v>0.94</v>
      </c>
      <c r="I591" s="93">
        <v>1.75</v>
      </c>
      <c r="J591" s="93">
        <v>1.37</v>
      </c>
      <c r="K591" s="93">
        <v>1.18</v>
      </c>
      <c r="L591" s="93">
        <v>0.28000000000000003</v>
      </c>
      <c r="M591" s="5">
        <v>0.69</v>
      </c>
      <c r="N591" s="64">
        <f t="shared" si="28"/>
        <v>43739</v>
      </c>
    </row>
    <row r="592" spans="2:14" x14ac:dyDescent="0.25">
      <c r="B592" s="7">
        <v>2019</v>
      </c>
      <c r="C592" s="92">
        <v>11</v>
      </c>
      <c r="D592" s="4">
        <f t="shared" si="27"/>
        <v>43770</v>
      </c>
      <c r="E592" s="93">
        <v>-0.77</v>
      </c>
      <c r="F592" s="93">
        <v>-0.11</v>
      </c>
      <c r="G592" s="93">
        <v>0.05</v>
      </c>
      <c r="H592" s="93">
        <v>0.23</v>
      </c>
      <c r="I592" s="93">
        <v>1.61</v>
      </c>
      <c r="J592" s="93">
        <v>1.18</v>
      </c>
      <c r="K592" s="93">
        <v>1.08</v>
      </c>
      <c r="L592" s="93">
        <v>0.28999999999999998</v>
      </c>
      <c r="M592" s="5">
        <v>0.5</v>
      </c>
      <c r="N592" s="64">
        <f t="shared" si="28"/>
        <v>43770</v>
      </c>
    </row>
    <row r="593" spans="1:14" x14ac:dyDescent="0.25">
      <c r="B593" s="7">
        <v>2019</v>
      </c>
      <c r="C593" s="92">
        <v>12</v>
      </c>
      <c r="D593" s="4">
        <f t="shared" si="27"/>
        <v>43800</v>
      </c>
      <c r="E593" s="93">
        <v>1.53</v>
      </c>
      <c r="F593" s="93">
        <v>1.27</v>
      </c>
      <c r="G593" s="93">
        <v>1.3</v>
      </c>
      <c r="H593" s="93">
        <v>1.1399999999999999</v>
      </c>
      <c r="I593" s="93">
        <v>1.78</v>
      </c>
      <c r="J593" s="93">
        <v>2</v>
      </c>
      <c r="K593" s="93">
        <v>1.29</v>
      </c>
      <c r="L593" s="93">
        <v>1.1000000000000001</v>
      </c>
      <c r="M593" s="5">
        <v>1.02</v>
      </c>
      <c r="N593" s="64">
        <f t="shared" si="28"/>
        <v>43800</v>
      </c>
    </row>
    <row r="594" spans="1:14" x14ac:dyDescent="0.25">
      <c r="B594" s="7">
        <v>2020</v>
      </c>
      <c r="C594" s="92">
        <v>1</v>
      </c>
      <c r="D594" s="4">
        <f t="shared" si="27"/>
        <v>43831</v>
      </c>
      <c r="E594" s="93">
        <v>1.01</v>
      </c>
      <c r="F594" s="93">
        <v>1.41</v>
      </c>
      <c r="G594" s="93">
        <v>1.51</v>
      </c>
      <c r="H594" s="93">
        <v>1.43</v>
      </c>
      <c r="I594" s="93">
        <v>1.53</v>
      </c>
      <c r="J594" s="93">
        <v>1.92</v>
      </c>
      <c r="K594" s="93">
        <v>1.44</v>
      </c>
      <c r="L594" s="93">
        <v>1.33</v>
      </c>
      <c r="M594" s="5">
        <v>1.07</v>
      </c>
      <c r="N594" s="64">
        <f t="shared" si="28"/>
        <v>43831</v>
      </c>
    </row>
    <row r="595" spans="1:14" x14ac:dyDescent="0.25">
      <c r="B595" s="7">
        <v>2020</v>
      </c>
      <c r="C595" s="92">
        <v>2</v>
      </c>
      <c r="D595" s="4">
        <f t="shared" si="27"/>
        <v>43862</v>
      </c>
      <c r="E595" s="93">
        <v>0.26</v>
      </c>
      <c r="F595" s="93">
        <v>1.54</v>
      </c>
      <c r="G595" s="93">
        <v>1.39</v>
      </c>
      <c r="H595" s="93">
        <v>1.44</v>
      </c>
      <c r="I595" s="93">
        <v>1.4</v>
      </c>
      <c r="J595" s="93">
        <v>2.0099999999999998</v>
      </c>
      <c r="K595" s="93">
        <v>1.75</v>
      </c>
      <c r="L595" s="93">
        <v>1.51</v>
      </c>
      <c r="M595" s="5">
        <v>0.87</v>
      </c>
      <c r="N595" s="64">
        <f t="shared" si="28"/>
        <v>43862</v>
      </c>
    </row>
    <row r="596" spans="1:14" ht="15.75" thickBot="1" x14ac:dyDescent="0.3">
      <c r="B596" s="7">
        <v>2020</v>
      </c>
      <c r="C596" s="92">
        <v>3</v>
      </c>
      <c r="D596" s="4">
        <f t="shared" si="27"/>
        <v>43891</v>
      </c>
      <c r="E596" s="93">
        <v>-0.15</v>
      </c>
      <c r="F596" s="93">
        <v>0.62</v>
      </c>
      <c r="G596" s="93">
        <v>1.21</v>
      </c>
      <c r="H596" s="93">
        <v>1.22</v>
      </c>
      <c r="I596" s="93">
        <v>1.17</v>
      </c>
      <c r="J596" s="93">
        <v>2.11</v>
      </c>
      <c r="K596" s="93">
        <v>1.62</v>
      </c>
      <c r="L596" s="93">
        <v>1.44</v>
      </c>
      <c r="M596" s="5">
        <v>0.81</v>
      </c>
      <c r="N596" s="64">
        <f t="shared" si="28"/>
        <v>43891</v>
      </c>
    </row>
    <row r="597" spans="1:14" hidden="1" x14ac:dyDescent="0.25">
      <c r="B597" s="7">
        <v>2020</v>
      </c>
      <c r="C597" s="92">
        <v>4</v>
      </c>
      <c r="D597" s="4">
        <f t="shared" si="27"/>
        <v>43922</v>
      </c>
      <c r="E597" s="93">
        <v>0.78</v>
      </c>
      <c r="F597" s="93">
        <v>0.18</v>
      </c>
      <c r="G597" s="93">
        <v>1.19</v>
      </c>
      <c r="H597" s="93">
        <v>1.3</v>
      </c>
      <c r="I597" s="93">
        <v>1.24</v>
      </c>
      <c r="J597" s="93">
        <v>2.21</v>
      </c>
      <c r="K597" s="93">
        <v>1.76</v>
      </c>
      <c r="L597" s="93">
        <v>1.61</v>
      </c>
      <c r="M597" s="5">
        <v>0.92</v>
      </c>
      <c r="N597" s="64">
        <f t="shared" si="28"/>
        <v>43922</v>
      </c>
    </row>
    <row r="598" spans="1:14" hidden="1" x14ac:dyDescent="0.25">
      <c r="B598" s="7">
        <v>2020</v>
      </c>
      <c r="C598" s="92">
        <v>5</v>
      </c>
      <c r="D598" s="4">
        <f t="shared" si="27"/>
        <v>43952</v>
      </c>
      <c r="E598" s="93">
        <v>-0.69</v>
      </c>
      <c r="F598" s="93">
        <v>-0.09</v>
      </c>
      <c r="G598" s="93">
        <v>1.33</v>
      </c>
      <c r="H598" s="93">
        <v>1.22</v>
      </c>
      <c r="I598" s="93">
        <v>1.26</v>
      </c>
      <c r="J598" s="93">
        <v>2.0699999999999998</v>
      </c>
      <c r="K598" s="93">
        <v>1.73</v>
      </c>
      <c r="L598" s="93">
        <v>1.55</v>
      </c>
      <c r="M598" s="5">
        <v>0.82</v>
      </c>
      <c r="N598" s="64">
        <f t="shared" si="28"/>
        <v>43952</v>
      </c>
    </row>
    <row r="599" spans="1:14" hidden="1" x14ac:dyDescent="0.25">
      <c r="B599" s="7">
        <v>2020</v>
      </c>
      <c r="C599" s="92">
        <v>6</v>
      </c>
      <c r="D599" s="4">
        <f t="shared" si="27"/>
        <v>43983</v>
      </c>
      <c r="E599" s="93">
        <v>-0.57999999999999996</v>
      </c>
      <c r="F599" s="93">
        <v>0.13</v>
      </c>
      <c r="G599" s="93">
        <v>0.55000000000000004</v>
      </c>
      <c r="H599" s="93">
        <v>1.1599999999999999</v>
      </c>
      <c r="I599" s="93">
        <v>1.19</v>
      </c>
      <c r="J599" s="93">
        <v>2.0099999999999998</v>
      </c>
      <c r="K599" s="93">
        <v>1.72</v>
      </c>
      <c r="L599" s="93">
        <v>1.54</v>
      </c>
      <c r="M599" s="5">
        <v>0.82</v>
      </c>
      <c r="N599" s="64">
        <f t="shared" si="28"/>
        <v>43983</v>
      </c>
    </row>
    <row r="600" spans="1:14" hidden="1" x14ac:dyDescent="0.25">
      <c r="B600" s="7">
        <v>2020</v>
      </c>
      <c r="C600" s="92">
        <v>7</v>
      </c>
      <c r="D600" s="4">
        <f t="shared" si="27"/>
        <v>44013</v>
      </c>
      <c r="E600" s="93">
        <v>0.3</v>
      </c>
      <c r="F600" s="93">
        <v>-1</v>
      </c>
      <c r="G600" s="93">
        <v>-0.09</v>
      </c>
      <c r="H600" s="93">
        <v>1.0900000000000001</v>
      </c>
      <c r="I600" s="93">
        <v>1.18</v>
      </c>
      <c r="J600" s="93">
        <v>2.0099999999999998</v>
      </c>
      <c r="K600" s="93">
        <v>1.72</v>
      </c>
      <c r="L600" s="93">
        <v>1.55</v>
      </c>
      <c r="M600" s="5">
        <v>0.82</v>
      </c>
      <c r="N600" s="64">
        <f t="shared" si="28"/>
        <v>44013</v>
      </c>
    </row>
    <row r="601" spans="1:14" hidden="1" x14ac:dyDescent="0.25">
      <c r="B601" s="7">
        <v>2020</v>
      </c>
      <c r="C601" s="92">
        <v>8</v>
      </c>
      <c r="D601" s="4">
        <f>DATE(B601,C601,1)</f>
        <v>44044</v>
      </c>
      <c r="E601" s="93"/>
      <c r="F601" s="93"/>
      <c r="G601" s="93"/>
      <c r="H601" s="93"/>
      <c r="I601" s="93"/>
      <c r="J601" s="93"/>
      <c r="K601" s="93"/>
      <c r="L601" s="93"/>
      <c r="M601" s="5"/>
      <c r="N601" s="64">
        <f t="shared" si="28"/>
        <v>44044</v>
      </c>
    </row>
    <row r="602" spans="1:14" ht="15.75" hidden="1" thickBot="1" x14ac:dyDescent="0.3">
      <c r="B602" s="20">
        <v>2020</v>
      </c>
      <c r="C602" s="97">
        <v>9</v>
      </c>
      <c r="D602" s="22">
        <f t="shared" si="27"/>
        <v>44075</v>
      </c>
      <c r="E602" s="96"/>
      <c r="F602" s="96"/>
      <c r="G602" s="96"/>
      <c r="H602" s="96"/>
      <c r="I602" s="96"/>
      <c r="J602" s="96"/>
      <c r="K602" s="96"/>
      <c r="L602" s="96"/>
      <c r="M602" s="26"/>
      <c r="N602" s="64">
        <f t="shared" si="28"/>
        <v>44075</v>
      </c>
    </row>
    <row r="603" spans="1:14" x14ac:dyDescent="0.25">
      <c r="A603" t="s">
        <v>28</v>
      </c>
      <c r="B603" s="102" t="s">
        <v>25</v>
      </c>
      <c r="C603" s="103"/>
      <c r="D603" s="103"/>
      <c r="E603" s="66">
        <f>MIN(E3:E602)</f>
        <v>-3.1</v>
      </c>
      <c r="F603" s="66">
        <f t="shared" ref="F603:L603" si="29">MIN(F3:F602)</f>
        <v>-3.18</v>
      </c>
      <c r="G603" s="66">
        <f t="shared" si="29"/>
        <v>-3.11</v>
      </c>
      <c r="H603" s="66">
        <f t="shared" si="29"/>
        <v>-2.93</v>
      </c>
      <c r="I603" s="66">
        <f t="shared" si="29"/>
        <v>-2.84</v>
      </c>
      <c r="J603" s="66">
        <f t="shared" si="29"/>
        <v>-2.6</v>
      </c>
      <c r="K603" s="66">
        <f t="shared" si="29"/>
        <v>-2.67</v>
      </c>
      <c r="L603" s="66">
        <f t="shared" si="29"/>
        <v>-2.23</v>
      </c>
      <c r="M603" s="66">
        <f>MIN(M3:M602)</f>
        <v>-2.16</v>
      </c>
    </row>
    <row r="604" spans="1:14" x14ac:dyDescent="0.25">
      <c r="A604" t="s">
        <v>28</v>
      </c>
      <c r="B604" s="104" t="s">
        <v>26</v>
      </c>
      <c r="C604" s="105"/>
      <c r="D604" s="105"/>
      <c r="E604" s="65">
        <f>MAX(E3:E602)</f>
        <v>2.75</v>
      </c>
      <c r="F604" s="65">
        <f t="shared" ref="F604:L604" si="30">MAX(F3:F602)</f>
        <v>2.5099999999999998</v>
      </c>
      <c r="G604" s="65">
        <f t="shared" si="30"/>
        <v>2.56</v>
      </c>
      <c r="H604" s="65">
        <f t="shared" si="30"/>
        <v>2.11</v>
      </c>
      <c r="I604" s="65">
        <f t="shared" si="30"/>
        <v>2.66</v>
      </c>
      <c r="J604" s="65">
        <f t="shared" si="30"/>
        <v>2.4500000000000002</v>
      </c>
      <c r="K604" s="65">
        <f t="shared" si="30"/>
        <v>2.15</v>
      </c>
      <c r="L604" s="65">
        <f t="shared" si="30"/>
        <v>2.73</v>
      </c>
      <c r="M604" s="65">
        <f>MAX(M3:M602)</f>
        <v>2.4</v>
      </c>
    </row>
    <row r="605" spans="1:14" ht="15.75" thickBot="1" x14ac:dyDescent="0.3">
      <c r="B605" s="106" t="s">
        <v>71</v>
      </c>
      <c r="C605" s="107"/>
      <c r="D605" s="107"/>
      <c r="E605" s="67">
        <f>VLOOKUP(E603,$E$3:$N$1076,10,FALSE)</f>
        <v>38047</v>
      </c>
      <c r="F605" s="67">
        <f>VLOOKUP(F603,$F$3:$N$1076,9,FALSE)</f>
        <v>38108</v>
      </c>
      <c r="G605" s="67">
        <f>VLOOKUP(G603,$G$3:$N$1076,8,FALSE)</f>
        <v>33117</v>
      </c>
      <c r="H605" s="67">
        <f>VLOOKUP(H603,$H$3:$N$1076,7,FALSE)</f>
        <v>40483</v>
      </c>
      <c r="I605" s="67">
        <f>VLOOKUP(I603,$I$3:$N$1076,6,FALSE)</f>
        <v>26908</v>
      </c>
      <c r="J605" s="67">
        <f>VLOOKUP(J603,$J$3:$N$1076,5,FALSE)</f>
        <v>33239</v>
      </c>
      <c r="K605" s="67">
        <f>VLOOKUP(K603,$K$3:$N$1076,4,FALSE)</f>
        <v>27150</v>
      </c>
      <c r="L605" s="67">
        <f>VLOOKUP(L603,$L$3:$N$1076,3,FALSE)</f>
        <v>27334</v>
      </c>
      <c r="M605" s="68">
        <f>VLOOKUP(M603,$M$3:$N$1076,2,FALSE)</f>
        <v>34304</v>
      </c>
    </row>
  </sheetData>
  <mergeCells count="4">
    <mergeCell ref="B1:M1"/>
    <mergeCell ref="B603:D603"/>
    <mergeCell ref="B604:D604"/>
    <mergeCell ref="B605:D605"/>
  </mergeCells>
  <printOptions horizontalCentered="1"/>
  <pageMargins left="0.11811023622047245" right="0.11811023622047245" top="0.35433070866141736" bottom="0.55118110236220474" header="0.31496062992125984" footer="0.11811023622047245"/>
  <pageSetup orientation="portrait" r:id="rId1"/>
  <headerFooter>
    <oddFooter>&amp;L&amp;8&amp;Z&amp;F&amp;R&amp;8&amp;P/&amp;N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"/>
  <sheetViews>
    <sheetView topLeftCell="A574" workbookViewId="0">
      <selection activeCell="A597" sqref="A597:XFD602"/>
    </sheetView>
  </sheetViews>
  <sheetFormatPr defaultRowHeight="15" x14ac:dyDescent="0.25"/>
  <cols>
    <col min="2" max="2" width="8.5703125" style="11" customWidth="1"/>
    <col min="3" max="3" width="7.5703125" style="11" customWidth="1"/>
    <col min="4" max="4" width="9.42578125" style="11" customWidth="1"/>
    <col min="5" max="13" width="7.7109375" customWidth="1"/>
  </cols>
  <sheetData>
    <row r="1" spans="2:14" s="6" customFormat="1" ht="20.25" customHeight="1" x14ac:dyDescent="0.25">
      <c r="B1" s="108" t="s">
        <v>37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2:14" ht="15.75" customHeight="1" x14ac:dyDescent="0.25">
      <c r="B2" s="16" t="s">
        <v>21</v>
      </c>
      <c r="C2" s="17" t="s">
        <v>22</v>
      </c>
      <c r="D2" s="18" t="s">
        <v>23</v>
      </c>
      <c r="E2" s="14" t="s">
        <v>1</v>
      </c>
      <c r="F2" s="14" t="s">
        <v>2</v>
      </c>
      <c r="G2" s="14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9</v>
      </c>
    </row>
    <row r="3" spans="2:14" x14ac:dyDescent="0.25">
      <c r="B3" s="9">
        <v>1970</v>
      </c>
      <c r="C3" s="9">
        <v>10</v>
      </c>
      <c r="D3" s="10">
        <f>DATE(B3,C3,1)</f>
        <v>25842</v>
      </c>
      <c r="E3" s="19">
        <v>-0.94</v>
      </c>
      <c r="F3" s="19"/>
      <c r="G3" s="19"/>
      <c r="H3" s="19"/>
      <c r="I3" s="19"/>
      <c r="J3" s="19"/>
      <c r="K3" s="19"/>
      <c r="L3" s="19"/>
      <c r="M3" s="19"/>
      <c r="N3" s="64">
        <f>D3</f>
        <v>25842</v>
      </c>
    </row>
    <row r="4" spans="2:14" x14ac:dyDescent="0.25">
      <c r="B4" s="9">
        <v>1970</v>
      </c>
      <c r="C4" s="9">
        <v>11</v>
      </c>
      <c r="D4" s="10">
        <f t="shared" ref="D4:D67" si="0">DATE(B4,C4,1)</f>
        <v>25873</v>
      </c>
      <c r="E4" s="19">
        <v>1.23</v>
      </c>
      <c r="F4" s="19"/>
      <c r="G4" s="19"/>
      <c r="H4" s="19"/>
      <c r="I4" s="19"/>
      <c r="J4" s="19"/>
      <c r="K4" s="19"/>
      <c r="L4" s="19"/>
      <c r="M4" s="19"/>
      <c r="N4" s="64">
        <f t="shared" ref="N4:N67" si="1">D4</f>
        <v>25873</v>
      </c>
    </row>
    <row r="5" spans="2:14" x14ac:dyDescent="0.25">
      <c r="B5" s="9">
        <v>1970</v>
      </c>
      <c r="C5" s="9">
        <v>12</v>
      </c>
      <c r="D5" s="10">
        <f t="shared" si="0"/>
        <v>25903</v>
      </c>
      <c r="E5" s="19">
        <v>-0.53</v>
      </c>
      <c r="F5" s="19">
        <v>0</v>
      </c>
      <c r="G5" s="19"/>
      <c r="H5" s="19"/>
      <c r="I5" s="19"/>
      <c r="J5" s="19"/>
      <c r="K5" s="19"/>
      <c r="L5" s="19"/>
      <c r="M5" s="19"/>
      <c r="N5" s="64">
        <f t="shared" si="1"/>
        <v>25903</v>
      </c>
    </row>
    <row r="6" spans="2:14" x14ac:dyDescent="0.25">
      <c r="B6" s="9">
        <v>1971</v>
      </c>
      <c r="C6" s="9">
        <v>1</v>
      </c>
      <c r="D6" s="10">
        <f t="shared" si="0"/>
        <v>25934</v>
      </c>
      <c r="E6" s="19">
        <v>0.03</v>
      </c>
      <c r="F6" s="19">
        <v>0.12</v>
      </c>
      <c r="G6" s="19"/>
      <c r="H6" s="19"/>
      <c r="I6" s="19"/>
      <c r="J6" s="19"/>
      <c r="K6" s="19"/>
      <c r="L6" s="19"/>
      <c r="M6" s="19"/>
      <c r="N6" s="64">
        <f t="shared" si="1"/>
        <v>25934</v>
      </c>
    </row>
    <row r="7" spans="2:14" x14ac:dyDescent="0.25">
      <c r="B7" s="9">
        <v>1971</v>
      </c>
      <c r="C7" s="9">
        <v>2</v>
      </c>
      <c r="D7" s="10">
        <f t="shared" si="0"/>
        <v>25965</v>
      </c>
      <c r="E7" s="19">
        <v>0.94</v>
      </c>
      <c r="F7" s="19">
        <v>-0.02</v>
      </c>
      <c r="G7" s="19"/>
      <c r="H7" s="19"/>
      <c r="I7" s="19"/>
      <c r="J7" s="19"/>
      <c r="K7" s="19"/>
      <c r="L7" s="19"/>
      <c r="M7" s="19"/>
      <c r="N7" s="64">
        <f t="shared" si="1"/>
        <v>25965</v>
      </c>
    </row>
    <row r="8" spans="2:14" x14ac:dyDescent="0.25">
      <c r="B8" s="9">
        <v>1971</v>
      </c>
      <c r="C8" s="9">
        <v>3</v>
      </c>
      <c r="D8" s="10">
        <f t="shared" si="0"/>
        <v>25993</v>
      </c>
      <c r="E8" s="19">
        <v>-0.44</v>
      </c>
      <c r="F8" s="19">
        <v>0.17</v>
      </c>
      <c r="G8" s="19">
        <v>0.05</v>
      </c>
      <c r="H8" s="19"/>
      <c r="I8" s="19"/>
      <c r="J8" s="19"/>
      <c r="K8" s="19"/>
      <c r="L8" s="19"/>
      <c r="M8" s="19"/>
      <c r="N8" s="64">
        <f t="shared" si="1"/>
        <v>25993</v>
      </c>
    </row>
    <row r="9" spans="2:14" x14ac:dyDescent="0.25">
      <c r="B9" s="9">
        <v>1971</v>
      </c>
      <c r="C9" s="9">
        <v>4</v>
      </c>
      <c r="D9" s="10">
        <f t="shared" si="0"/>
        <v>26024</v>
      </c>
      <c r="E9" s="19">
        <v>2.67</v>
      </c>
      <c r="F9" s="19">
        <v>1.72</v>
      </c>
      <c r="G9" s="19">
        <v>1.1000000000000001</v>
      </c>
      <c r="H9" s="19"/>
      <c r="I9" s="19"/>
      <c r="J9" s="19"/>
      <c r="K9" s="19"/>
      <c r="L9" s="19"/>
      <c r="M9" s="19"/>
      <c r="N9" s="64">
        <f t="shared" si="1"/>
        <v>26024</v>
      </c>
    </row>
    <row r="10" spans="2:14" x14ac:dyDescent="0.25">
      <c r="B10" s="9">
        <v>1971</v>
      </c>
      <c r="C10" s="9">
        <v>5</v>
      </c>
      <c r="D10" s="10">
        <f t="shared" si="0"/>
        <v>26054</v>
      </c>
      <c r="E10" s="19">
        <v>0.97</v>
      </c>
      <c r="F10" s="19">
        <v>1.81</v>
      </c>
      <c r="G10" s="19">
        <v>0.81</v>
      </c>
      <c r="H10" s="19"/>
      <c r="I10" s="19"/>
      <c r="J10" s="19"/>
      <c r="K10" s="19"/>
      <c r="L10" s="19"/>
      <c r="M10" s="19"/>
      <c r="N10" s="64">
        <f t="shared" si="1"/>
        <v>26054</v>
      </c>
    </row>
    <row r="11" spans="2:14" x14ac:dyDescent="0.25">
      <c r="B11" s="9">
        <v>1971</v>
      </c>
      <c r="C11" s="9">
        <v>6</v>
      </c>
      <c r="D11" s="10">
        <f t="shared" si="0"/>
        <v>26085</v>
      </c>
      <c r="E11" s="19">
        <v>-0.04</v>
      </c>
      <c r="F11" s="19">
        <v>2.16</v>
      </c>
      <c r="G11" s="19">
        <v>1.31</v>
      </c>
      <c r="H11" s="19">
        <v>1</v>
      </c>
      <c r="I11" s="19"/>
      <c r="J11" s="19"/>
      <c r="K11" s="19"/>
      <c r="L11" s="19"/>
      <c r="M11" s="19"/>
      <c r="N11" s="64">
        <f t="shared" si="1"/>
        <v>26085</v>
      </c>
    </row>
    <row r="12" spans="2:14" x14ac:dyDescent="0.25">
      <c r="B12" s="9">
        <v>1971</v>
      </c>
      <c r="C12" s="9">
        <v>7</v>
      </c>
      <c r="D12" s="10">
        <f t="shared" si="0"/>
        <v>26115</v>
      </c>
      <c r="E12" s="19">
        <v>0.56999999999999995</v>
      </c>
      <c r="F12" s="19">
        <v>0.67</v>
      </c>
      <c r="G12" s="19">
        <v>1.6</v>
      </c>
      <c r="H12" s="19">
        <v>1.1299999999999999</v>
      </c>
      <c r="I12" s="19"/>
      <c r="J12" s="19"/>
      <c r="K12" s="19"/>
      <c r="L12" s="19"/>
      <c r="M12" s="19"/>
      <c r="N12" s="64">
        <f t="shared" si="1"/>
        <v>26115</v>
      </c>
    </row>
    <row r="13" spans="2:14" x14ac:dyDescent="0.25">
      <c r="B13" s="9">
        <v>1971</v>
      </c>
      <c r="C13" s="9">
        <v>8</v>
      </c>
      <c r="D13" s="10">
        <f t="shared" si="0"/>
        <v>26146</v>
      </c>
      <c r="E13" s="19">
        <v>2.56</v>
      </c>
      <c r="F13" s="19">
        <v>1.38</v>
      </c>
      <c r="G13" s="19">
        <v>1.95</v>
      </c>
      <c r="H13" s="19">
        <v>0.97</v>
      </c>
      <c r="I13" s="19"/>
      <c r="J13" s="19"/>
      <c r="K13" s="19"/>
      <c r="L13" s="19"/>
      <c r="M13" s="19"/>
      <c r="N13" s="64">
        <f t="shared" si="1"/>
        <v>26146</v>
      </c>
    </row>
    <row r="14" spans="2:14" x14ac:dyDescent="0.25">
      <c r="B14" s="9">
        <v>1971</v>
      </c>
      <c r="C14" s="9">
        <v>9</v>
      </c>
      <c r="D14" s="10">
        <f t="shared" si="0"/>
        <v>26177</v>
      </c>
      <c r="E14" s="19">
        <v>-0.06</v>
      </c>
      <c r="F14" s="19">
        <v>1.6</v>
      </c>
      <c r="G14" s="19">
        <v>2.41</v>
      </c>
      <c r="H14" s="19">
        <v>1.53</v>
      </c>
      <c r="I14" s="19">
        <v>1.19</v>
      </c>
      <c r="J14" s="19"/>
      <c r="K14" s="19"/>
      <c r="L14" s="19"/>
      <c r="M14" s="19"/>
      <c r="N14" s="64">
        <f t="shared" si="1"/>
        <v>26177</v>
      </c>
    </row>
    <row r="15" spans="2:14" x14ac:dyDescent="0.25">
      <c r="B15" s="9">
        <v>1971</v>
      </c>
      <c r="C15" s="9">
        <v>10</v>
      </c>
      <c r="D15" s="10">
        <f t="shared" si="0"/>
        <v>26207</v>
      </c>
      <c r="E15" s="19">
        <v>-1.87</v>
      </c>
      <c r="F15" s="19">
        <v>0.35</v>
      </c>
      <c r="G15" s="19">
        <v>0.56999999999999995</v>
      </c>
      <c r="H15" s="19">
        <v>1.62</v>
      </c>
      <c r="I15" s="19">
        <v>1.17</v>
      </c>
      <c r="J15" s="19"/>
      <c r="K15" s="19"/>
      <c r="L15" s="19"/>
      <c r="M15" s="19"/>
      <c r="N15" s="64">
        <f t="shared" si="1"/>
        <v>26207</v>
      </c>
    </row>
    <row r="16" spans="2:14" x14ac:dyDescent="0.25">
      <c r="B16" s="9">
        <v>1971</v>
      </c>
      <c r="C16" s="9">
        <v>11</v>
      </c>
      <c r="D16" s="10">
        <f t="shared" si="0"/>
        <v>26238</v>
      </c>
      <c r="E16" s="19">
        <v>-0.12</v>
      </c>
      <c r="F16" s="19">
        <v>-0.74</v>
      </c>
      <c r="G16" s="19">
        <v>-0.1</v>
      </c>
      <c r="H16" s="19">
        <v>1.19</v>
      </c>
      <c r="I16" s="19">
        <v>0.66</v>
      </c>
      <c r="J16" s="19"/>
      <c r="K16" s="19"/>
      <c r="L16" s="19"/>
      <c r="M16" s="19"/>
      <c r="N16" s="64">
        <f t="shared" si="1"/>
        <v>26238</v>
      </c>
    </row>
    <row r="17" spans="2:14" x14ac:dyDescent="0.25">
      <c r="B17" s="9">
        <v>1971</v>
      </c>
      <c r="C17" s="9">
        <v>12</v>
      </c>
      <c r="D17" s="10">
        <f t="shared" si="0"/>
        <v>26268</v>
      </c>
      <c r="E17" s="19">
        <v>0.48</v>
      </c>
      <c r="F17" s="19">
        <v>-0.1</v>
      </c>
      <c r="G17" s="19">
        <v>0.24</v>
      </c>
      <c r="H17" s="19">
        <v>1.3</v>
      </c>
      <c r="I17" s="19">
        <v>1.05</v>
      </c>
      <c r="J17" s="19"/>
      <c r="K17" s="19"/>
      <c r="L17" s="19"/>
      <c r="M17" s="19"/>
      <c r="N17" s="64">
        <f t="shared" si="1"/>
        <v>26268</v>
      </c>
    </row>
    <row r="18" spans="2:14" x14ac:dyDescent="0.25">
      <c r="B18" s="9">
        <v>1972</v>
      </c>
      <c r="C18" s="9">
        <v>1</v>
      </c>
      <c r="D18" s="10">
        <f t="shared" si="0"/>
        <v>26299</v>
      </c>
      <c r="E18" s="19">
        <v>-0.17</v>
      </c>
      <c r="F18" s="19">
        <v>-0.02</v>
      </c>
      <c r="G18" s="19">
        <v>-0.01</v>
      </c>
      <c r="H18" s="19">
        <v>0.13</v>
      </c>
      <c r="I18" s="19">
        <v>0.98</v>
      </c>
      <c r="J18" s="19"/>
      <c r="K18" s="19"/>
      <c r="L18" s="19"/>
      <c r="M18" s="19"/>
      <c r="N18" s="64">
        <f t="shared" si="1"/>
        <v>26299</v>
      </c>
    </row>
    <row r="19" spans="2:14" x14ac:dyDescent="0.25">
      <c r="B19" s="9">
        <v>1972</v>
      </c>
      <c r="C19" s="9">
        <v>2</v>
      </c>
      <c r="D19" s="10">
        <f t="shared" si="0"/>
        <v>26330</v>
      </c>
      <c r="E19" s="19">
        <v>-1.05</v>
      </c>
      <c r="F19" s="19">
        <v>-0.33</v>
      </c>
      <c r="G19" s="19">
        <v>-0.76</v>
      </c>
      <c r="H19" s="19">
        <v>-0.47</v>
      </c>
      <c r="I19" s="19">
        <v>0.48</v>
      </c>
      <c r="J19" s="19"/>
      <c r="K19" s="19"/>
      <c r="L19" s="19"/>
      <c r="M19" s="19"/>
      <c r="N19" s="64">
        <f t="shared" si="1"/>
        <v>26330</v>
      </c>
    </row>
    <row r="20" spans="2:14" x14ac:dyDescent="0.25">
      <c r="B20" s="9">
        <v>1972</v>
      </c>
      <c r="C20" s="9">
        <v>3</v>
      </c>
      <c r="D20" s="10">
        <f t="shared" si="0"/>
        <v>26359</v>
      </c>
      <c r="E20" s="19">
        <v>0.88</v>
      </c>
      <c r="F20" s="19">
        <v>-0.32</v>
      </c>
      <c r="G20" s="19">
        <v>-0.37</v>
      </c>
      <c r="H20" s="19">
        <v>-0.1</v>
      </c>
      <c r="I20" s="19">
        <v>0.94</v>
      </c>
      <c r="J20" s="19"/>
      <c r="K20" s="19"/>
      <c r="L20" s="19"/>
      <c r="M20" s="19"/>
      <c r="N20" s="64">
        <f t="shared" si="1"/>
        <v>26359</v>
      </c>
    </row>
    <row r="21" spans="2:14" x14ac:dyDescent="0.25">
      <c r="B21" s="9">
        <v>1972</v>
      </c>
      <c r="C21" s="9">
        <v>4</v>
      </c>
      <c r="D21" s="10">
        <f t="shared" si="0"/>
        <v>26390</v>
      </c>
      <c r="E21" s="19">
        <v>1.53</v>
      </c>
      <c r="F21" s="19">
        <v>0.6</v>
      </c>
      <c r="G21" s="19">
        <v>0.26</v>
      </c>
      <c r="H21" s="19">
        <v>0.3</v>
      </c>
      <c r="I21" s="19">
        <v>0.43</v>
      </c>
      <c r="J21" s="19"/>
      <c r="K21" s="19"/>
      <c r="L21" s="19"/>
      <c r="M21" s="19"/>
      <c r="N21" s="64">
        <f t="shared" si="1"/>
        <v>26390</v>
      </c>
    </row>
    <row r="22" spans="2:14" x14ac:dyDescent="0.25">
      <c r="B22" s="9">
        <v>1972</v>
      </c>
      <c r="C22" s="9">
        <v>5</v>
      </c>
      <c r="D22" s="10">
        <f t="shared" si="0"/>
        <v>26420</v>
      </c>
      <c r="E22" s="19">
        <v>0.39</v>
      </c>
      <c r="F22" s="19">
        <v>1.44</v>
      </c>
      <c r="G22" s="19">
        <v>0.38</v>
      </c>
      <c r="H22" s="19">
        <v>0.05</v>
      </c>
      <c r="I22" s="19">
        <v>0.28000000000000003</v>
      </c>
      <c r="J22" s="19"/>
      <c r="K22" s="19"/>
      <c r="L22" s="19"/>
      <c r="M22" s="19"/>
      <c r="N22" s="64">
        <f t="shared" si="1"/>
        <v>26420</v>
      </c>
    </row>
    <row r="23" spans="2:14" x14ac:dyDescent="0.25">
      <c r="B23" s="9">
        <v>1972</v>
      </c>
      <c r="C23" s="9">
        <v>6</v>
      </c>
      <c r="D23" s="10">
        <f t="shared" si="0"/>
        <v>26451</v>
      </c>
      <c r="E23" s="19">
        <v>0.14000000000000001</v>
      </c>
      <c r="F23" s="19">
        <v>1.07</v>
      </c>
      <c r="G23" s="19">
        <v>0.24</v>
      </c>
      <c r="H23" s="19">
        <v>0.05</v>
      </c>
      <c r="I23" s="19">
        <v>0.3</v>
      </c>
      <c r="J23" s="19"/>
      <c r="K23" s="19"/>
      <c r="L23" s="19"/>
      <c r="M23" s="19"/>
      <c r="N23" s="64">
        <f t="shared" si="1"/>
        <v>26451</v>
      </c>
    </row>
    <row r="24" spans="2:14" x14ac:dyDescent="0.25">
      <c r="B24" s="9">
        <v>1972</v>
      </c>
      <c r="C24" s="9">
        <v>7</v>
      </c>
      <c r="D24" s="10">
        <f t="shared" si="0"/>
        <v>26481</v>
      </c>
      <c r="E24" s="19">
        <v>0.98</v>
      </c>
      <c r="F24" s="19">
        <v>0.43</v>
      </c>
      <c r="G24" s="19">
        <v>0.56999999999999995</v>
      </c>
      <c r="H24" s="19">
        <v>0.28999999999999998</v>
      </c>
      <c r="I24" s="19">
        <v>0.33</v>
      </c>
      <c r="J24" s="19"/>
      <c r="K24" s="19"/>
      <c r="L24" s="19"/>
      <c r="M24" s="19"/>
      <c r="N24" s="64">
        <f t="shared" si="1"/>
        <v>26481</v>
      </c>
    </row>
    <row r="25" spans="2:14" x14ac:dyDescent="0.25">
      <c r="B25" s="9">
        <v>1972</v>
      </c>
      <c r="C25" s="9">
        <v>8</v>
      </c>
      <c r="D25" s="10">
        <f t="shared" si="0"/>
        <v>26512</v>
      </c>
      <c r="E25" s="19">
        <v>1.06</v>
      </c>
      <c r="F25" s="19">
        <v>0.73</v>
      </c>
      <c r="G25" s="19">
        <v>1.41</v>
      </c>
      <c r="H25" s="19">
        <v>0.44</v>
      </c>
      <c r="I25" s="19">
        <v>0.14000000000000001</v>
      </c>
      <c r="J25" s="19"/>
      <c r="K25" s="19"/>
      <c r="L25" s="19"/>
      <c r="M25" s="19"/>
      <c r="N25" s="64">
        <f t="shared" si="1"/>
        <v>26512</v>
      </c>
    </row>
    <row r="26" spans="2:14" x14ac:dyDescent="0.25">
      <c r="B26" s="9">
        <v>1972</v>
      </c>
      <c r="C26" s="9">
        <v>9</v>
      </c>
      <c r="D26" s="10">
        <f t="shared" si="0"/>
        <v>26543</v>
      </c>
      <c r="E26" s="19">
        <v>0.21</v>
      </c>
      <c r="F26" s="19">
        <v>0.83</v>
      </c>
      <c r="G26" s="19">
        <v>1.1599999999999999</v>
      </c>
      <c r="H26" s="19">
        <v>0.33</v>
      </c>
      <c r="I26" s="19">
        <v>0.12</v>
      </c>
      <c r="J26" s="19">
        <v>0.96</v>
      </c>
      <c r="K26" s="19"/>
      <c r="L26" s="19"/>
      <c r="M26" s="19"/>
      <c r="N26" s="64">
        <f t="shared" si="1"/>
        <v>26543</v>
      </c>
    </row>
    <row r="27" spans="2:14" x14ac:dyDescent="0.25">
      <c r="B27" s="9">
        <v>1972</v>
      </c>
      <c r="C27" s="9">
        <v>10</v>
      </c>
      <c r="D27" s="10">
        <f t="shared" si="0"/>
        <v>26573</v>
      </c>
      <c r="E27" s="19">
        <v>-0.13</v>
      </c>
      <c r="F27" s="19">
        <v>0.02</v>
      </c>
      <c r="G27" s="19">
        <v>0.15</v>
      </c>
      <c r="H27" s="19">
        <v>0.48</v>
      </c>
      <c r="I27" s="19">
        <v>0.23</v>
      </c>
      <c r="J27" s="19">
        <v>0.99</v>
      </c>
      <c r="K27" s="19"/>
      <c r="L27" s="19"/>
      <c r="M27" s="19"/>
      <c r="N27" s="64">
        <f t="shared" si="1"/>
        <v>26573</v>
      </c>
    </row>
    <row r="28" spans="2:14" x14ac:dyDescent="0.25">
      <c r="B28" s="9">
        <v>1972</v>
      </c>
      <c r="C28" s="9">
        <v>11</v>
      </c>
      <c r="D28" s="10">
        <f t="shared" si="0"/>
        <v>26604</v>
      </c>
      <c r="E28" s="19">
        <v>-1.1299999999999999</v>
      </c>
      <c r="F28" s="19">
        <v>-1.06</v>
      </c>
      <c r="G28" s="19">
        <v>-0.76</v>
      </c>
      <c r="H28" s="19">
        <v>0.56999999999999995</v>
      </c>
      <c r="I28" s="19">
        <v>0.03</v>
      </c>
      <c r="J28" s="19">
        <v>0.47</v>
      </c>
      <c r="K28" s="19"/>
      <c r="L28" s="19"/>
      <c r="M28" s="19"/>
      <c r="N28" s="64">
        <f t="shared" si="1"/>
        <v>26604</v>
      </c>
    </row>
    <row r="29" spans="2:14" x14ac:dyDescent="0.25">
      <c r="B29" s="9">
        <v>1972</v>
      </c>
      <c r="C29" s="9">
        <v>12</v>
      </c>
      <c r="D29" s="10">
        <f t="shared" si="0"/>
        <v>26634</v>
      </c>
      <c r="E29" s="19">
        <v>-2</v>
      </c>
      <c r="F29" s="19">
        <v>-2.38</v>
      </c>
      <c r="G29" s="19">
        <v>-1.89</v>
      </c>
      <c r="H29" s="19">
        <v>-0.81</v>
      </c>
      <c r="I29" s="19">
        <v>-0.85</v>
      </c>
      <c r="J29" s="19">
        <v>0.26</v>
      </c>
      <c r="K29" s="19"/>
      <c r="L29" s="19"/>
      <c r="M29" s="19"/>
      <c r="N29" s="64">
        <f t="shared" si="1"/>
        <v>26634</v>
      </c>
    </row>
    <row r="30" spans="2:14" x14ac:dyDescent="0.25">
      <c r="B30" s="9">
        <v>1973</v>
      </c>
      <c r="C30" s="9">
        <v>1</v>
      </c>
      <c r="D30" s="10">
        <f t="shared" si="0"/>
        <v>26665</v>
      </c>
      <c r="E30" s="19">
        <v>-0.76</v>
      </c>
      <c r="F30" s="19">
        <v>-2.31</v>
      </c>
      <c r="G30" s="19">
        <v>-2.29</v>
      </c>
      <c r="H30" s="19">
        <v>-2.0499999999999998</v>
      </c>
      <c r="I30" s="19">
        <v>-1.06</v>
      </c>
      <c r="J30" s="19">
        <v>0.04</v>
      </c>
      <c r="K30" s="19"/>
      <c r="L30" s="19"/>
      <c r="M30" s="19"/>
      <c r="N30" s="64">
        <f t="shared" si="1"/>
        <v>26665</v>
      </c>
    </row>
    <row r="31" spans="2:14" x14ac:dyDescent="0.25">
      <c r="B31" s="9">
        <v>1973</v>
      </c>
      <c r="C31" s="9">
        <v>2</v>
      </c>
      <c r="D31" s="10">
        <f t="shared" si="0"/>
        <v>26696</v>
      </c>
      <c r="E31" s="19">
        <v>-1.0900000000000001</v>
      </c>
      <c r="F31" s="19">
        <v>-2.17</v>
      </c>
      <c r="G31" s="19">
        <v>-2.68</v>
      </c>
      <c r="H31" s="19">
        <v>-2.5</v>
      </c>
      <c r="I31" s="19">
        <v>-1.21</v>
      </c>
      <c r="J31" s="19">
        <v>-0.48</v>
      </c>
      <c r="K31" s="19"/>
      <c r="L31" s="19"/>
      <c r="M31" s="19"/>
      <c r="N31" s="64">
        <f t="shared" si="1"/>
        <v>26696</v>
      </c>
    </row>
    <row r="32" spans="2:14" x14ac:dyDescent="0.25">
      <c r="B32" s="9">
        <v>1973</v>
      </c>
      <c r="C32" s="9">
        <v>3</v>
      </c>
      <c r="D32" s="10">
        <f t="shared" si="0"/>
        <v>26724</v>
      </c>
      <c r="E32" s="19">
        <v>-1.1000000000000001</v>
      </c>
      <c r="F32" s="19">
        <v>-1.95</v>
      </c>
      <c r="G32" s="19">
        <v>-3.1</v>
      </c>
      <c r="H32" s="19">
        <v>-2.83</v>
      </c>
      <c r="I32" s="19">
        <v>-2.1</v>
      </c>
      <c r="J32" s="19">
        <v>-0.56000000000000005</v>
      </c>
      <c r="K32" s="19"/>
      <c r="L32" s="19"/>
      <c r="M32" s="19"/>
      <c r="N32" s="64">
        <f t="shared" si="1"/>
        <v>26724</v>
      </c>
    </row>
    <row r="33" spans="2:14" x14ac:dyDescent="0.25">
      <c r="B33" s="9">
        <v>1973</v>
      </c>
      <c r="C33" s="9">
        <v>4</v>
      </c>
      <c r="D33" s="10">
        <f t="shared" si="0"/>
        <v>26755</v>
      </c>
      <c r="E33" s="19">
        <v>-0.28999999999999998</v>
      </c>
      <c r="F33" s="19">
        <v>-1.83</v>
      </c>
      <c r="G33" s="19">
        <v>-3.07</v>
      </c>
      <c r="H33" s="19">
        <v>-3</v>
      </c>
      <c r="I33" s="19">
        <v>-2.86</v>
      </c>
      <c r="J33" s="19">
        <v>-1.35</v>
      </c>
      <c r="K33" s="19"/>
      <c r="L33" s="19"/>
      <c r="M33" s="19"/>
      <c r="N33" s="64">
        <f t="shared" si="1"/>
        <v>26755</v>
      </c>
    </row>
    <row r="34" spans="2:14" x14ac:dyDescent="0.25">
      <c r="B34" s="9">
        <v>1973</v>
      </c>
      <c r="C34" s="9">
        <v>5</v>
      </c>
      <c r="D34" s="10">
        <f t="shared" si="0"/>
        <v>26785</v>
      </c>
      <c r="E34" s="19">
        <v>-0.72</v>
      </c>
      <c r="F34" s="19">
        <v>-1.67</v>
      </c>
      <c r="G34" s="19">
        <v>-2.61</v>
      </c>
      <c r="H34" s="19">
        <v>-3.15</v>
      </c>
      <c r="I34" s="19">
        <v>-2.95</v>
      </c>
      <c r="J34" s="19">
        <v>-1.57</v>
      </c>
      <c r="K34" s="19"/>
      <c r="L34" s="19"/>
      <c r="M34" s="19"/>
      <c r="N34" s="64">
        <f t="shared" si="1"/>
        <v>26785</v>
      </c>
    </row>
    <row r="35" spans="2:14" x14ac:dyDescent="0.25">
      <c r="B35" s="9">
        <v>1973</v>
      </c>
      <c r="C35" s="9">
        <v>6</v>
      </c>
      <c r="D35" s="10">
        <f t="shared" si="0"/>
        <v>26816</v>
      </c>
      <c r="E35" s="19">
        <v>-0.04</v>
      </c>
      <c r="F35" s="19">
        <v>-0.77</v>
      </c>
      <c r="G35" s="19">
        <v>-2.06</v>
      </c>
      <c r="H35" s="19">
        <v>-3.18</v>
      </c>
      <c r="I35" s="19">
        <v>-2.94</v>
      </c>
      <c r="J35" s="19">
        <v>-1.56</v>
      </c>
      <c r="K35" s="19"/>
      <c r="L35" s="19"/>
      <c r="M35" s="19"/>
      <c r="N35" s="64">
        <f t="shared" si="1"/>
        <v>26816</v>
      </c>
    </row>
    <row r="36" spans="2:14" x14ac:dyDescent="0.25">
      <c r="B36" s="9">
        <v>1973</v>
      </c>
      <c r="C36" s="9">
        <v>7</v>
      </c>
      <c r="D36" s="10">
        <f t="shared" si="0"/>
        <v>26846</v>
      </c>
      <c r="E36" s="19">
        <v>-0.12</v>
      </c>
      <c r="F36" s="19">
        <v>-0.77</v>
      </c>
      <c r="G36" s="19">
        <v>-1.92</v>
      </c>
      <c r="H36" s="19">
        <v>-3.11</v>
      </c>
      <c r="I36" s="19">
        <v>-3.02</v>
      </c>
      <c r="J36" s="19">
        <v>-1.58</v>
      </c>
      <c r="K36" s="19"/>
      <c r="L36" s="19"/>
      <c r="M36" s="19"/>
      <c r="N36" s="64">
        <f t="shared" si="1"/>
        <v>26846</v>
      </c>
    </row>
    <row r="37" spans="2:14" x14ac:dyDescent="0.25">
      <c r="B37" s="9">
        <v>1973</v>
      </c>
      <c r="C37" s="9">
        <v>8</v>
      </c>
      <c r="D37" s="10">
        <f t="shared" si="0"/>
        <v>26877</v>
      </c>
      <c r="E37" s="19">
        <v>-0.18</v>
      </c>
      <c r="F37" s="19">
        <v>-0.73</v>
      </c>
      <c r="G37" s="19">
        <v>-1.77</v>
      </c>
      <c r="H37" s="19">
        <v>-2.63</v>
      </c>
      <c r="I37" s="19">
        <v>-3.15</v>
      </c>
      <c r="J37" s="19">
        <v>-1.85</v>
      </c>
      <c r="K37" s="19"/>
      <c r="L37" s="19"/>
      <c r="M37" s="19"/>
      <c r="N37" s="64">
        <f t="shared" si="1"/>
        <v>26877</v>
      </c>
    </row>
    <row r="38" spans="2:14" x14ac:dyDescent="0.25">
      <c r="B38" s="9">
        <v>1973</v>
      </c>
      <c r="C38" s="9">
        <v>9</v>
      </c>
      <c r="D38" s="10">
        <f t="shared" si="0"/>
        <v>26908</v>
      </c>
      <c r="E38" s="19">
        <v>0.42</v>
      </c>
      <c r="F38" s="19">
        <v>-0.65</v>
      </c>
      <c r="G38" s="19">
        <v>-1.04</v>
      </c>
      <c r="H38" s="19">
        <v>-2.2000000000000002</v>
      </c>
      <c r="I38" s="19">
        <v>-3.27</v>
      </c>
      <c r="J38" s="19">
        <v>-1.89</v>
      </c>
      <c r="K38" s="19">
        <v>-0.71</v>
      </c>
      <c r="L38" s="19"/>
      <c r="M38" s="19"/>
      <c r="N38" s="64">
        <f t="shared" si="1"/>
        <v>26908</v>
      </c>
    </row>
    <row r="39" spans="2:14" x14ac:dyDescent="0.25">
      <c r="B39" s="9">
        <v>1973</v>
      </c>
      <c r="C39" s="9">
        <v>10</v>
      </c>
      <c r="D39" s="10">
        <f t="shared" si="0"/>
        <v>26938</v>
      </c>
      <c r="E39" s="19">
        <v>1.0900000000000001</v>
      </c>
      <c r="F39" s="19">
        <v>0.79</v>
      </c>
      <c r="G39" s="19">
        <v>-7.0000000000000007E-2</v>
      </c>
      <c r="H39" s="19">
        <v>-1.49</v>
      </c>
      <c r="I39" s="19">
        <v>-2.87</v>
      </c>
      <c r="J39" s="19">
        <v>-1.52</v>
      </c>
      <c r="K39" s="19">
        <v>-0.46</v>
      </c>
      <c r="L39" s="19"/>
      <c r="M39" s="19"/>
      <c r="N39" s="64">
        <f t="shared" si="1"/>
        <v>26938</v>
      </c>
    </row>
    <row r="40" spans="2:14" x14ac:dyDescent="0.25">
      <c r="B40" s="9">
        <v>1973</v>
      </c>
      <c r="C40" s="9">
        <v>11</v>
      </c>
      <c r="D40" s="10">
        <f t="shared" si="0"/>
        <v>26969</v>
      </c>
      <c r="E40" s="19">
        <v>1.32</v>
      </c>
      <c r="F40" s="19">
        <v>1.38</v>
      </c>
      <c r="G40" s="19">
        <v>1.21</v>
      </c>
      <c r="H40" s="19">
        <v>7.0000000000000007E-2</v>
      </c>
      <c r="I40" s="19">
        <v>-1.48</v>
      </c>
      <c r="J40" s="19">
        <v>-0.96</v>
      </c>
      <c r="K40" s="19">
        <v>-0.38</v>
      </c>
      <c r="L40" s="19"/>
      <c r="M40" s="19"/>
      <c r="N40" s="64">
        <f t="shared" si="1"/>
        <v>26969</v>
      </c>
    </row>
    <row r="41" spans="2:14" x14ac:dyDescent="0.25">
      <c r="B41" s="9">
        <v>1973</v>
      </c>
      <c r="C41" s="9">
        <v>12</v>
      </c>
      <c r="D41" s="10">
        <f t="shared" si="0"/>
        <v>26999</v>
      </c>
      <c r="E41" s="19">
        <v>-1.1499999999999999</v>
      </c>
      <c r="F41" s="19">
        <v>0.3</v>
      </c>
      <c r="G41" s="19">
        <v>0.16</v>
      </c>
      <c r="H41" s="19">
        <v>-0.23</v>
      </c>
      <c r="I41" s="19">
        <v>-1.3</v>
      </c>
      <c r="J41" s="19">
        <v>-1.77</v>
      </c>
      <c r="K41" s="19">
        <v>-0.63</v>
      </c>
      <c r="L41" s="19"/>
      <c r="M41" s="19"/>
      <c r="N41" s="64">
        <f t="shared" si="1"/>
        <v>26999</v>
      </c>
    </row>
    <row r="42" spans="2:14" x14ac:dyDescent="0.25">
      <c r="B42" s="9">
        <v>1974</v>
      </c>
      <c r="C42" s="9">
        <v>1</v>
      </c>
      <c r="D42" s="10">
        <f t="shared" si="0"/>
        <v>27030</v>
      </c>
      <c r="E42" s="19">
        <v>0.22</v>
      </c>
      <c r="F42" s="19">
        <v>0.04</v>
      </c>
      <c r="G42" s="19">
        <v>0.19</v>
      </c>
      <c r="H42" s="19">
        <v>-0.09</v>
      </c>
      <c r="I42" s="19">
        <v>-0.87</v>
      </c>
      <c r="J42" s="19">
        <v>-1.5</v>
      </c>
      <c r="K42" s="19">
        <v>-0.53</v>
      </c>
      <c r="L42" s="19"/>
      <c r="M42" s="19"/>
      <c r="N42" s="64">
        <f t="shared" si="1"/>
        <v>27030</v>
      </c>
    </row>
    <row r="43" spans="2:14" x14ac:dyDescent="0.25">
      <c r="B43" s="9">
        <v>1974</v>
      </c>
      <c r="C43" s="9">
        <v>2</v>
      </c>
      <c r="D43" s="10">
        <f t="shared" si="0"/>
        <v>27061</v>
      </c>
      <c r="E43" s="19">
        <v>-0.56000000000000005</v>
      </c>
      <c r="F43" s="19">
        <v>-0.94</v>
      </c>
      <c r="G43" s="19">
        <v>-0.04</v>
      </c>
      <c r="H43" s="19">
        <v>-0.19</v>
      </c>
      <c r="I43" s="19">
        <v>-0.82</v>
      </c>
      <c r="J43" s="19">
        <v>-1.48</v>
      </c>
      <c r="K43" s="19">
        <v>-0.97</v>
      </c>
      <c r="L43" s="19"/>
      <c r="M43" s="19"/>
      <c r="N43" s="64">
        <f t="shared" si="1"/>
        <v>27061</v>
      </c>
    </row>
    <row r="44" spans="2:14" x14ac:dyDescent="0.25">
      <c r="B44" s="9">
        <v>1974</v>
      </c>
      <c r="C44" s="9">
        <v>3</v>
      </c>
      <c r="D44" s="10">
        <f t="shared" si="0"/>
        <v>27089</v>
      </c>
      <c r="E44" s="19">
        <v>0.28000000000000003</v>
      </c>
      <c r="F44" s="19">
        <v>-0.24</v>
      </c>
      <c r="G44" s="19">
        <v>-0.01</v>
      </c>
      <c r="H44" s="19">
        <v>-0.11</v>
      </c>
      <c r="I44" s="19">
        <v>-0.45</v>
      </c>
      <c r="J44" s="19">
        <v>-1.71</v>
      </c>
      <c r="K44" s="19">
        <v>-0.78</v>
      </c>
      <c r="L44" s="19"/>
      <c r="M44" s="19"/>
      <c r="N44" s="64">
        <f t="shared" si="1"/>
        <v>27089</v>
      </c>
    </row>
    <row r="45" spans="2:14" x14ac:dyDescent="0.25">
      <c r="B45" s="9">
        <v>1974</v>
      </c>
      <c r="C45" s="9">
        <v>4</v>
      </c>
      <c r="D45" s="10">
        <f t="shared" si="0"/>
        <v>27120</v>
      </c>
      <c r="E45" s="19">
        <v>-1.05</v>
      </c>
      <c r="F45" s="19">
        <v>-0.77</v>
      </c>
      <c r="G45" s="19">
        <v>-0.46</v>
      </c>
      <c r="H45" s="19">
        <v>-0.26</v>
      </c>
      <c r="I45" s="19">
        <v>-0.53</v>
      </c>
      <c r="J45" s="19">
        <v>-2.15</v>
      </c>
      <c r="K45" s="19">
        <v>-1.52</v>
      </c>
      <c r="L45" s="19"/>
      <c r="M45" s="19"/>
      <c r="N45" s="64">
        <f t="shared" si="1"/>
        <v>27120</v>
      </c>
    </row>
    <row r="46" spans="2:14" x14ac:dyDescent="0.25">
      <c r="B46" s="9">
        <v>1974</v>
      </c>
      <c r="C46" s="9">
        <v>5</v>
      </c>
      <c r="D46" s="10">
        <f t="shared" si="0"/>
        <v>27150</v>
      </c>
      <c r="E46" s="19">
        <v>-0.96</v>
      </c>
      <c r="F46" s="19">
        <v>-0.79</v>
      </c>
      <c r="G46" s="19">
        <v>-1.2</v>
      </c>
      <c r="H46" s="19">
        <v>-0.37</v>
      </c>
      <c r="I46" s="19">
        <v>-0.51</v>
      </c>
      <c r="J46" s="19">
        <v>-2.2599999999999998</v>
      </c>
      <c r="K46" s="19">
        <v>-1.77</v>
      </c>
      <c r="L46" s="19"/>
      <c r="M46" s="19"/>
      <c r="N46" s="64">
        <f t="shared" si="1"/>
        <v>27150</v>
      </c>
    </row>
    <row r="47" spans="2:14" x14ac:dyDescent="0.25">
      <c r="B47" s="9">
        <v>1974</v>
      </c>
      <c r="C47" s="9">
        <v>6</v>
      </c>
      <c r="D47" s="10">
        <f t="shared" si="0"/>
        <v>27181</v>
      </c>
      <c r="E47" s="19">
        <v>-0.24</v>
      </c>
      <c r="F47" s="19">
        <v>-1.48</v>
      </c>
      <c r="G47" s="19">
        <v>-0.78</v>
      </c>
      <c r="H47" s="19">
        <v>-0.45</v>
      </c>
      <c r="I47" s="19">
        <v>-0.52</v>
      </c>
      <c r="J47" s="19">
        <v>-2.29</v>
      </c>
      <c r="K47" s="19">
        <v>-1.78</v>
      </c>
      <c r="L47" s="19"/>
      <c r="M47" s="19"/>
      <c r="N47" s="64">
        <f t="shared" si="1"/>
        <v>27181</v>
      </c>
    </row>
    <row r="48" spans="2:14" x14ac:dyDescent="0.25">
      <c r="B48" s="9">
        <v>1974</v>
      </c>
      <c r="C48" s="9">
        <v>7</v>
      </c>
      <c r="D48" s="10">
        <f t="shared" si="0"/>
        <v>27211</v>
      </c>
      <c r="E48" s="19">
        <v>-0.03</v>
      </c>
      <c r="F48" s="19">
        <v>-0.98</v>
      </c>
      <c r="G48" s="19">
        <v>-1.08</v>
      </c>
      <c r="H48" s="19">
        <v>-0.68</v>
      </c>
      <c r="I48" s="19">
        <v>-0.49</v>
      </c>
      <c r="J48" s="19">
        <v>-2.3199999999999998</v>
      </c>
      <c r="K48" s="19">
        <v>-1.79</v>
      </c>
      <c r="L48" s="19"/>
      <c r="M48" s="19"/>
      <c r="N48" s="64">
        <f t="shared" si="1"/>
        <v>27211</v>
      </c>
    </row>
    <row r="49" spans="2:14" x14ac:dyDescent="0.25">
      <c r="B49" s="9">
        <v>1974</v>
      </c>
      <c r="C49" s="9">
        <v>8</v>
      </c>
      <c r="D49" s="10">
        <f t="shared" si="0"/>
        <v>27242</v>
      </c>
      <c r="E49" s="19">
        <v>1.62</v>
      </c>
      <c r="F49" s="19">
        <v>0.45</v>
      </c>
      <c r="G49" s="19">
        <v>-0.57999999999999996</v>
      </c>
      <c r="H49" s="19">
        <v>-1.0900000000000001</v>
      </c>
      <c r="I49" s="19">
        <v>-0.31</v>
      </c>
      <c r="J49" s="19">
        <v>-2.27</v>
      </c>
      <c r="K49" s="19">
        <v>-1.91</v>
      </c>
      <c r="L49" s="19"/>
      <c r="M49" s="19"/>
      <c r="N49" s="64">
        <f t="shared" si="1"/>
        <v>27242</v>
      </c>
    </row>
    <row r="50" spans="2:14" x14ac:dyDescent="0.25">
      <c r="B50" s="9">
        <v>1974</v>
      </c>
      <c r="C50" s="9">
        <v>9</v>
      </c>
      <c r="D50" s="10">
        <f t="shared" si="0"/>
        <v>27273</v>
      </c>
      <c r="E50" s="19">
        <v>-0.06</v>
      </c>
      <c r="F50" s="19">
        <v>0.6</v>
      </c>
      <c r="G50" s="19">
        <v>-1.04</v>
      </c>
      <c r="H50" s="19">
        <v>-0.72</v>
      </c>
      <c r="I50" s="19">
        <v>-0.4</v>
      </c>
      <c r="J50" s="19">
        <v>-2.37</v>
      </c>
      <c r="K50" s="19">
        <v>-1.94</v>
      </c>
      <c r="L50" s="19">
        <v>-0.98</v>
      </c>
      <c r="M50" s="19"/>
      <c r="N50" s="64">
        <f t="shared" si="1"/>
        <v>27273</v>
      </c>
    </row>
    <row r="51" spans="2:14" x14ac:dyDescent="0.25">
      <c r="B51" s="9">
        <v>1974</v>
      </c>
      <c r="C51" s="9">
        <v>10</v>
      </c>
      <c r="D51" s="10">
        <f t="shared" si="0"/>
        <v>27303</v>
      </c>
      <c r="E51" s="19">
        <v>-0.6</v>
      </c>
      <c r="F51" s="19">
        <v>-0.02</v>
      </c>
      <c r="G51" s="19">
        <v>-0.94</v>
      </c>
      <c r="H51" s="19">
        <v>-1.18</v>
      </c>
      <c r="I51" s="19">
        <v>-0.79</v>
      </c>
      <c r="J51" s="19">
        <v>-2.39</v>
      </c>
      <c r="K51" s="19">
        <v>-1.84</v>
      </c>
      <c r="L51" s="19">
        <v>-0.93</v>
      </c>
      <c r="M51" s="19"/>
      <c r="N51" s="64">
        <f t="shared" si="1"/>
        <v>27303</v>
      </c>
    </row>
    <row r="52" spans="2:14" x14ac:dyDescent="0.25">
      <c r="B52" s="9">
        <v>1974</v>
      </c>
      <c r="C52" s="9">
        <v>11</v>
      </c>
      <c r="D52" s="10">
        <f t="shared" si="0"/>
        <v>27334</v>
      </c>
      <c r="E52" s="19">
        <v>-0.55000000000000004</v>
      </c>
      <c r="F52" s="19">
        <v>-0.91</v>
      </c>
      <c r="G52" s="19">
        <v>-0.82</v>
      </c>
      <c r="H52" s="19">
        <v>-1.19</v>
      </c>
      <c r="I52" s="19">
        <v>-1.53</v>
      </c>
      <c r="J52" s="19">
        <v>-2.11</v>
      </c>
      <c r="K52" s="19">
        <v>-1.72</v>
      </c>
      <c r="L52" s="19">
        <v>-1.17</v>
      </c>
      <c r="M52" s="19"/>
      <c r="N52" s="64">
        <f t="shared" si="1"/>
        <v>27334</v>
      </c>
    </row>
    <row r="53" spans="2:14" x14ac:dyDescent="0.25">
      <c r="B53" s="9">
        <v>1974</v>
      </c>
      <c r="C53" s="9">
        <v>12</v>
      </c>
      <c r="D53" s="10">
        <f t="shared" si="0"/>
        <v>27364</v>
      </c>
      <c r="E53" s="19">
        <v>0.39</v>
      </c>
      <c r="F53" s="19">
        <v>-0.26</v>
      </c>
      <c r="G53" s="19">
        <v>-0.19</v>
      </c>
      <c r="H53" s="19">
        <v>-0.76</v>
      </c>
      <c r="I53" s="19">
        <v>-0.77</v>
      </c>
      <c r="J53" s="19">
        <v>-1.7</v>
      </c>
      <c r="K53" s="19">
        <v>-2.13</v>
      </c>
      <c r="L53" s="19">
        <v>-1.1200000000000001</v>
      </c>
      <c r="M53" s="19"/>
      <c r="N53" s="64">
        <f t="shared" si="1"/>
        <v>27364</v>
      </c>
    </row>
    <row r="54" spans="2:14" x14ac:dyDescent="0.25">
      <c r="B54" s="9">
        <v>1975</v>
      </c>
      <c r="C54" s="9">
        <v>1</v>
      </c>
      <c r="D54" s="10">
        <f t="shared" si="0"/>
        <v>27395</v>
      </c>
      <c r="E54" s="19">
        <v>1.1399999999999999</v>
      </c>
      <c r="F54" s="19">
        <v>0.56999999999999995</v>
      </c>
      <c r="G54" s="19">
        <v>0.48</v>
      </c>
      <c r="H54" s="19">
        <v>0.18</v>
      </c>
      <c r="I54" s="19">
        <v>-0.26</v>
      </c>
      <c r="J54" s="19">
        <v>-0.88</v>
      </c>
      <c r="K54" s="19">
        <v>-1.47</v>
      </c>
      <c r="L54" s="19">
        <v>-0.73</v>
      </c>
      <c r="M54" s="19"/>
      <c r="N54" s="64">
        <f t="shared" si="1"/>
        <v>27395</v>
      </c>
    </row>
    <row r="55" spans="2:14" x14ac:dyDescent="0.25">
      <c r="B55" s="9">
        <v>1975</v>
      </c>
      <c r="C55" s="9">
        <v>2</v>
      </c>
      <c r="D55" s="10">
        <f t="shared" si="0"/>
        <v>27426</v>
      </c>
      <c r="E55" s="19">
        <v>1.49</v>
      </c>
      <c r="F55" s="19">
        <v>1.34</v>
      </c>
      <c r="G55" s="19">
        <v>0.92</v>
      </c>
      <c r="H55" s="19">
        <v>0.95</v>
      </c>
      <c r="I55" s="19">
        <v>0.56000000000000005</v>
      </c>
      <c r="J55" s="19">
        <v>-0.18</v>
      </c>
      <c r="K55" s="19">
        <v>-0.91</v>
      </c>
      <c r="L55" s="19">
        <v>-0.57999999999999996</v>
      </c>
      <c r="M55" s="19"/>
      <c r="N55" s="64">
        <f t="shared" si="1"/>
        <v>27426</v>
      </c>
    </row>
    <row r="56" spans="2:14" x14ac:dyDescent="0.25">
      <c r="B56" s="9">
        <v>1975</v>
      </c>
      <c r="C56" s="9">
        <v>3</v>
      </c>
      <c r="D56" s="10">
        <f t="shared" si="0"/>
        <v>27454</v>
      </c>
      <c r="E56" s="19">
        <v>-1.22</v>
      </c>
      <c r="F56" s="19">
        <v>1.1399999999999999</v>
      </c>
      <c r="G56" s="19">
        <v>0.62</v>
      </c>
      <c r="H56" s="19">
        <v>0.65</v>
      </c>
      <c r="I56" s="19">
        <v>0.22</v>
      </c>
      <c r="J56" s="19">
        <v>-0.16</v>
      </c>
      <c r="K56" s="19">
        <v>-1.28</v>
      </c>
      <c r="L56" s="19">
        <v>-0.62</v>
      </c>
      <c r="M56" s="19"/>
      <c r="N56" s="64">
        <f t="shared" si="1"/>
        <v>27454</v>
      </c>
    </row>
    <row r="57" spans="2:14" x14ac:dyDescent="0.25">
      <c r="B57" s="9">
        <v>1975</v>
      </c>
      <c r="C57" s="9">
        <v>4</v>
      </c>
      <c r="D57" s="10">
        <f t="shared" si="0"/>
        <v>27485</v>
      </c>
      <c r="E57" s="19">
        <v>0.37</v>
      </c>
      <c r="F57" s="19">
        <v>0.6</v>
      </c>
      <c r="G57" s="19">
        <v>0.75</v>
      </c>
      <c r="H57" s="19">
        <v>0.71</v>
      </c>
      <c r="I57" s="19">
        <v>0.47</v>
      </c>
      <c r="J57" s="19">
        <v>-0.03</v>
      </c>
      <c r="K57" s="19">
        <v>-1.49</v>
      </c>
      <c r="L57" s="19">
        <v>-1.19</v>
      </c>
      <c r="M57" s="19"/>
      <c r="N57" s="64">
        <f t="shared" si="1"/>
        <v>27485</v>
      </c>
    </row>
    <row r="58" spans="2:14" x14ac:dyDescent="0.25">
      <c r="B58" s="9">
        <v>1975</v>
      </c>
      <c r="C58" s="9">
        <v>5</v>
      </c>
      <c r="D58" s="10">
        <f t="shared" si="0"/>
        <v>27515</v>
      </c>
      <c r="E58" s="19">
        <v>1.8</v>
      </c>
      <c r="F58" s="19">
        <v>0.4</v>
      </c>
      <c r="G58" s="19">
        <v>1.27</v>
      </c>
      <c r="H58" s="19">
        <v>0.96</v>
      </c>
      <c r="I58" s="19">
        <v>0.99</v>
      </c>
      <c r="J58" s="19">
        <v>0.37</v>
      </c>
      <c r="K58" s="19">
        <v>-1.22</v>
      </c>
      <c r="L58" s="19">
        <v>-1.02</v>
      </c>
      <c r="M58" s="19"/>
      <c r="N58" s="64">
        <f t="shared" si="1"/>
        <v>27515</v>
      </c>
    </row>
    <row r="59" spans="2:14" x14ac:dyDescent="0.25">
      <c r="B59" s="9">
        <v>1975</v>
      </c>
      <c r="C59" s="9">
        <v>6</v>
      </c>
      <c r="D59" s="10">
        <f t="shared" si="0"/>
        <v>27546</v>
      </c>
      <c r="E59" s="19">
        <v>1.06</v>
      </c>
      <c r="F59" s="19">
        <v>1.43</v>
      </c>
      <c r="G59" s="19">
        <v>1.55</v>
      </c>
      <c r="H59" s="19">
        <v>1.07</v>
      </c>
      <c r="I59" s="19">
        <v>1.1200000000000001</v>
      </c>
      <c r="J59" s="19">
        <v>0.47</v>
      </c>
      <c r="K59" s="19">
        <v>-1.1200000000000001</v>
      </c>
      <c r="L59" s="19">
        <v>-0.93</v>
      </c>
      <c r="M59" s="19"/>
      <c r="N59" s="64">
        <f t="shared" si="1"/>
        <v>27546</v>
      </c>
    </row>
    <row r="60" spans="2:14" x14ac:dyDescent="0.25">
      <c r="B60" s="9">
        <v>1975</v>
      </c>
      <c r="C60" s="9">
        <v>7</v>
      </c>
      <c r="D60" s="10">
        <f t="shared" si="0"/>
        <v>27576</v>
      </c>
      <c r="E60" s="19">
        <v>-0.12</v>
      </c>
      <c r="F60" s="19">
        <v>1.53</v>
      </c>
      <c r="G60" s="19">
        <v>1.1599999999999999</v>
      </c>
      <c r="H60" s="19">
        <v>1.1299999999999999</v>
      </c>
      <c r="I60" s="19">
        <v>1.0900000000000001</v>
      </c>
      <c r="J60" s="19">
        <v>0.47</v>
      </c>
      <c r="K60" s="19">
        <v>-1.17</v>
      </c>
      <c r="L60" s="19">
        <v>-0.95</v>
      </c>
      <c r="M60" s="19"/>
      <c r="N60" s="64">
        <f t="shared" si="1"/>
        <v>27576</v>
      </c>
    </row>
    <row r="61" spans="2:14" x14ac:dyDescent="0.25">
      <c r="B61" s="9">
        <v>1975</v>
      </c>
      <c r="C61" s="9">
        <v>8</v>
      </c>
      <c r="D61" s="10">
        <f t="shared" si="0"/>
        <v>27607</v>
      </c>
      <c r="E61" s="19">
        <v>0.15</v>
      </c>
      <c r="F61" s="19">
        <v>0.59</v>
      </c>
      <c r="G61" s="19">
        <v>0.46</v>
      </c>
      <c r="H61" s="19">
        <v>1.25</v>
      </c>
      <c r="I61" s="19">
        <v>0.97</v>
      </c>
      <c r="J61" s="19">
        <v>0.49</v>
      </c>
      <c r="K61" s="19">
        <v>-1.23</v>
      </c>
      <c r="L61" s="19">
        <v>-1.1399999999999999</v>
      </c>
      <c r="M61" s="19"/>
      <c r="N61" s="64">
        <f t="shared" si="1"/>
        <v>27607</v>
      </c>
    </row>
    <row r="62" spans="2:14" x14ac:dyDescent="0.25">
      <c r="B62" s="9">
        <v>1975</v>
      </c>
      <c r="C62" s="9">
        <v>9</v>
      </c>
      <c r="D62" s="10">
        <f t="shared" si="0"/>
        <v>27638</v>
      </c>
      <c r="E62" s="19">
        <v>-0.06</v>
      </c>
      <c r="F62" s="19">
        <v>-1</v>
      </c>
      <c r="G62" s="19">
        <v>1.17</v>
      </c>
      <c r="H62" s="19">
        <v>1.44</v>
      </c>
      <c r="I62" s="19">
        <v>0.97</v>
      </c>
      <c r="J62" s="19">
        <v>0.45</v>
      </c>
      <c r="K62" s="19">
        <v>-1.25</v>
      </c>
      <c r="L62" s="19">
        <v>-1.1499999999999999</v>
      </c>
      <c r="M62" s="19">
        <v>-0.35</v>
      </c>
      <c r="N62" s="64">
        <f t="shared" si="1"/>
        <v>27638</v>
      </c>
    </row>
    <row r="63" spans="2:14" x14ac:dyDescent="0.25">
      <c r="B63" s="9">
        <v>1975</v>
      </c>
      <c r="C63" s="9">
        <v>10</v>
      </c>
      <c r="D63" s="10">
        <f t="shared" si="0"/>
        <v>27668</v>
      </c>
      <c r="E63" s="19">
        <v>-1.0900000000000001</v>
      </c>
      <c r="F63" s="19">
        <v>-1.37</v>
      </c>
      <c r="G63" s="19">
        <v>0.86</v>
      </c>
      <c r="H63" s="19">
        <v>0.85</v>
      </c>
      <c r="I63" s="19">
        <v>0.95</v>
      </c>
      <c r="J63" s="19">
        <v>0.19</v>
      </c>
      <c r="K63" s="19">
        <v>-1.29</v>
      </c>
      <c r="L63" s="19">
        <v>-1.0900000000000001</v>
      </c>
      <c r="M63" s="19">
        <v>-0.35</v>
      </c>
      <c r="N63" s="64">
        <f t="shared" si="1"/>
        <v>27668</v>
      </c>
    </row>
    <row r="64" spans="2:14" x14ac:dyDescent="0.25">
      <c r="B64" s="9">
        <v>1975</v>
      </c>
      <c r="C64" s="9">
        <v>11</v>
      </c>
      <c r="D64" s="10">
        <f t="shared" si="0"/>
        <v>27699</v>
      </c>
      <c r="E64" s="19">
        <v>-0.26</v>
      </c>
      <c r="F64" s="19">
        <v>-0.78</v>
      </c>
      <c r="G64" s="19">
        <v>-0.62</v>
      </c>
      <c r="H64" s="19">
        <v>-0.2</v>
      </c>
      <c r="I64" s="19">
        <v>0.95</v>
      </c>
      <c r="J64" s="19">
        <v>-0.23</v>
      </c>
      <c r="K64" s="19">
        <v>-1.03</v>
      </c>
      <c r="L64" s="19">
        <v>-0.97</v>
      </c>
      <c r="M64" s="19">
        <v>-0.62</v>
      </c>
      <c r="N64" s="64">
        <f t="shared" si="1"/>
        <v>27699</v>
      </c>
    </row>
    <row r="65" spans="2:14" x14ac:dyDescent="0.25">
      <c r="B65" s="9">
        <v>1975</v>
      </c>
      <c r="C65" s="9">
        <v>12</v>
      </c>
      <c r="D65" s="10">
        <f t="shared" si="0"/>
        <v>27729</v>
      </c>
      <c r="E65" s="19">
        <v>1.02</v>
      </c>
      <c r="F65" s="19">
        <v>0.48</v>
      </c>
      <c r="G65" s="19">
        <v>0.31</v>
      </c>
      <c r="H65" s="19">
        <v>0.9</v>
      </c>
      <c r="I65" s="19">
        <v>1.28</v>
      </c>
      <c r="J65" s="19">
        <v>0.53</v>
      </c>
      <c r="K65" s="19">
        <v>-0.37</v>
      </c>
      <c r="L65" s="19">
        <v>-0.92</v>
      </c>
      <c r="M65" s="19">
        <v>-0.18</v>
      </c>
      <c r="N65" s="64">
        <f t="shared" si="1"/>
        <v>27729</v>
      </c>
    </row>
    <row r="66" spans="2:14" x14ac:dyDescent="0.25">
      <c r="B66" s="9">
        <v>1976</v>
      </c>
      <c r="C66" s="9">
        <v>1</v>
      </c>
      <c r="D66" s="10">
        <f t="shared" si="0"/>
        <v>27760</v>
      </c>
      <c r="E66" s="19">
        <v>-0.03</v>
      </c>
      <c r="F66" s="19">
        <v>0.49</v>
      </c>
      <c r="G66" s="19">
        <v>0.19</v>
      </c>
      <c r="H66" s="19">
        <v>0.74</v>
      </c>
      <c r="I66" s="19">
        <v>0.8</v>
      </c>
      <c r="J66" s="19">
        <v>0.41</v>
      </c>
      <c r="K66" s="19">
        <v>-0.19</v>
      </c>
      <c r="L66" s="19">
        <v>-0.86</v>
      </c>
      <c r="M66" s="19">
        <v>-0.2</v>
      </c>
      <c r="N66" s="64">
        <f t="shared" si="1"/>
        <v>27760</v>
      </c>
    </row>
    <row r="67" spans="2:14" x14ac:dyDescent="0.25">
      <c r="B67" s="9">
        <v>1976</v>
      </c>
      <c r="C67" s="9">
        <v>2</v>
      </c>
      <c r="D67" s="10">
        <f t="shared" si="0"/>
        <v>27791</v>
      </c>
      <c r="E67" s="19">
        <v>-0.43</v>
      </c>
      <c r="F67" s="19">
        <v>0.41</v>
      </c>
      <c r="G67" s="19">
        <v>-0.02</v>
      </c>
      <c r="H67" s="19">
        <v>0.03</v>
      </c>
      <c r="I67" s="19">
        <v>0.13</v>
      </c>
      <c r="J67" s="19">
        <v>0.45</v>
      </c>
      <c r="K67" s="19">
        <v>-0.11</v>
      </c>
      <c r="L67" s="19">
        <v>-0.79</v>
      </c>
      <c r="M67" s="19">
        <v>-0.5</v>
      </c>
      <c r="N67" s="64">
        <f t="shared" si="1"/>
        <v>27791</v>
      </c>
    </row>
    <row r="68" spans="2:14" x14ac:dyDescent="0.25">
      <c r="B68" s="9">
        <v>1976</v>
      </c>
      <c r="C68" s="9">
        <v>3</v>
      </c>
      <c r="D68" s="10">
        <f t="shared" ref="D68:D131" si="2">DATE(B68,C68,1)</f>
        <v>27820</v>
      </c>
      <c r="E68" s="19">
        <v>0.88</v>
      </c>
      <c r="F68" s="19">
        <v>0.03</v>
      </c>
      <c r="G68" s="19">
        <v>0.3</v>
      </c>
      <c r="H68" s="19">
        <v>0.18</v>
      </c>
      <c r="I68" s="19">
        <v>0.75</v>
      </c>
      <c r="J68" s="19">
        <v>0.68</v>
      </c>
      <c r="K68" s="19">
        <v>0.28000000000000003</v>
      </c>
      <c r="L68" s="19">
        <v>-0.75</v>
      </c>
      <c r="M68" s="19">
        <v>-0.22</v>
      </c>
      <c r="N68" s="64">
        <f t="shared" ref="N68:N131" si="3">D68</f>
        <v>27820</v>
      </c>
    </row>
    <row r="69" spans="2:14" x14ac:dyDescent="0.25">
      <c r="B69" s="9">
        <v>1976</v>
      </c>
      <c r="C69" s="9">
        <v>4</v>
      </c>
      <c r="D69" s="10">
        <f t="shared" si="2"/>
        <v>27851</v>
      </c>
      <c r="E69" s="19">
        <v>1.64</v>
      </c>
      <c r="F69" s="19">
        <v>0.93</v>
      </c>
      <c r="G69" s="19">
        <v>0.87</v>
      </c>
      <c r="H69" s="19">
        <v>0.67</v>
      </c>
      <c r="I69" s="19">
        <v>1.1499999999999999</v>
      </c>
      <c r="J69" s="19">
        <v>1.0900000000000001</v>
      </c>
      <c r="K69" s="19">
        <v>0.61</v>
      </c>
      <c r="L69" s="19">
        <v>-0.72</v>
      </c>
      <c r="M69" s="19">
        <v>-0.5</v>
      </c>
      <c r="N69" s="64">
        <f t="shared" si="3"/>
        <v>27851</v>
      </c>
    </row>
    <row r="70" spans="2:14" x14ac:dyDescent="0.25">
      <c r="B70" s="9">
        <v>1976</v>
      </c>
      <c r="C70" s="9">
        <v>5</v>
      </c>
      <c r="D70" s="10">
        <f t="shared" si="2"/>
        <v>27881</v>
      </c>
      <c r="E70" s="19">
        <v>1.45</v>
      </c>
      <c r="F70" s="19">
        <v>1.97</v>
      </c>
      <c r="G70" s="19">
        <v>1.21</v>
      </c>
      <c r="H70" s="19">
        <v>0.93</v>
      </c>
      <c r="I70" s="19">
        <v>0.98</v>
      </c>
      <c r="J70" s="19">
        <v>1.35</v>
      </c>
      <c r="K70" s="19">
        <v>0.88</v>
      </c>
      <c r="L70" s="19">
        <v>-0.55000000000000004</v>
      </c>
      <c r="M70" s="19">
        <v>-0.41</v>
      </c>
      <c r="N70" s="64">
        <f t="shared" si="3"/>
        <v>27881</v>
      </c>
    </row>
    <row r="71" spans="2:14" x14ac:dyDescent="0.25">
      <c r="B71" s="9">
        <v>1976</v>
      </c>
      <c r="C71" s="9">
        <v>6</v>
      </c>
      <c r="D71" s="10">
        <f t="shared" si="2"/>
        <v>27912</v>
      </c>
      <c r="E71" s="19">
        <v>-0.63</v>
      </c>
      <c r="F71" s="19">
        <v>1.55</v>
      </c>
      <c r="G71" s="19">
        <v>0.79</v>
      </c>
      <c r="H71" s="19">
        <v>0.87</v>
      </c>
      <c r="I71" s="19">
        <v>0.79</v>
      </c>
      <c r="J71" s="19">
        <v>1.33</v>
      </c>
      <c r="K71" s="19">
        <v>0.85</v>
      </c>
      <c r="L71" s="19">
        <v>-0.59</v>
      </c>
      <c r="M71" s="19">
        <v>-0.43</v>
      </c>
      <c r="N71" s="64">
        <f t="shared" si="3"/>
        <v>27912</v>
      </c>
    </row>
    <row r="72" spans="2:14" x14ac:dyDescent="0.25">
      <c r="B72" s="9">
        <v>1976</v>
      </c>
      <c r="C72" s="9">
        <v>7</v>
      </c>
      <c r="D72" s="10">
        <f t="shared" si="2"/>
        <v>27942</v>
      </c>
      <c r="E72" s="19">
        <v>1.85</v>
      </c>
      <c r="F72" s="19">
        <v>1.25</v>
      </c>
      <c r="G72" s="19">
        <v>1.24</v>
      </c>
      <c r="H72" s="19">
        <v>1.1200000000000001</v>
      </c>
      <c r="I72" s="19">
        <v>0.93</v>
      </c>
      <c r="J72" s="19">
        <v>1.42</v>
      </c>
      <c r="K72" s="19">
        <v>0.95</v>
      </c>
      <c r="L72" s="19">
        <v>-0.52</v>
      </c>
      <c r="M72" s="19">
        <v>-0.35</v>
      </c>
      <c r="N72" s="64">
        <f t="shared" si="3"/>
        <v>27942</v>
      </c>
    </row>
    <row r="73" spans="2:14" x14ac:dyDescent="0.25">
      <c r="B73" s="9">
        <v>1976</v>
      </c>
      <c r="C73" s="9">
        <v>8</v>
      </c>
      <c r="D73" s="10">
        <f t="shared" si="2"/>
        <v>27973</v>
      </c>
      <c r="E73" s="19">
        <v>-0.18</v>
      </c>
      <c r="F73" s="19">
        <v>0.45</v>
      </c>
      <c r="G73" s="19">
        <v>1.81</v>
      </c>
      <c r="H73" s="19">
        <v>1.18</v>
      </c>
      <c r="I73" s="19">
        <v>0.92</v>
      </c>
      <c r="J73" s="19">
        <v>1.34</v>
      </c>
      <c r="K73" s="19">
        <v>0.96</v>
      </c>
      <c r="L73" s="19">
        <v>-0.57999999999999996</v>
      </c>
      <c r="M73" s="19">
        <v>-0.53</v>
      </c>
      <c r="N73" s="64">
        <f t="shared" si="3"/>
        <v>27973</v>
      </c>
    </row>
    <row r="74" spans="2:14" x14ac:dyDescent="0.25">
      <c r="B74" s="9">
        <v>1976</v>
      </c>
      <c r="C74" s="9">
        <v>9</v>
      </c>
      <c r="D74" s="10">
        <f t="shared" si="2"/>
        <v>28004</v>
      </c>
      <c r="E74" s="19">
        <v>0.09</v>
      </c>
      <c r="F74" s="19">
        <v>0.83</v>
      </c>
      <c r="G74" s="19">
        <v>1.61</v>
      </c>
      <c r="H74" s="19">
        <v>0.87</v>
      </c>
      <c r="I74" s="19">
        <v>0.93</v>
      </c>
      <c r="J74" s="19">
        <v>1.35</v>
      </c>
      <c r="K74" s="19">
        <v>0.99</v>
      </c>
      <c r="L74" s="19">
        <v>-0.57999999999999996</v>
      </c>
      <c r="M74" s="19">
        <v>-0.55000000000000004</v>
      </c>
      <c r="N74" s="64">
        <f t="shared" si="3"/>
        <v>28004</v>
      </c>
    </row>
    <row r="75" spans="2:14" x14ac:dyDescent="0.25">
      <c r="B75" s="9">
        <v>1976</v>
      </c>
      <c r="C75" s="9">
        <v>10</v>
      </c>
      <c r="D75" s="10">
        <f t="shared" si="2"/>
        <v>28034</v>
      </c>
      <c r="E75" s="19">
        <v>1.55</v>
      </c>
      <c r="F75" s="19">
        <v>1.18</v>
      </c>
      <c r="G75" s="19">
        <v>1.62</v>
      </c>
      <c r="H75" s="19">
        <v>1.54</v>
      </c>
      <c r="I75" s="19">
        <v>1.37</v>
      </c>
      <c r="J75" s="19">
        <v>1.61</v>
      </c>
      <c r="K75" s="19">
        <v>1.04</v>
      </c>
      <c r="L75" s="19">
        <v>-0.3</v>
      </c>
      <c r="M75" s="19">
        <v>-0.21</v>
      </c>
      <c r="N75" s="64">
        <f t="shared" si="3"/>
        <v>28034</v>
      </c>
    </row>
    <row r="76" spans="2:14" x14ac:dyDescent="0.25">
      <c r="B76" s="9">
        <v>1976</v>
      </c>
      <c r="C76" s="9">
        <v>11</v>
      </c>
      <c r="D76" s="10">
        <f t="shared" si="2"/>
        <v>28065</v>
      </c>
      <c r="E76" s="19">
        <v>0.17</v>
      </c>
      <c r="F76" s="19">
        <v>0.79</v>
      </c>
      <c r="G76" s="19">
        <v>0.82</v>
      </c>
      <c r="H76" s="19">
        <v>1.82</v>
      </c>
      <c r="I76" s="19">
        <v>1.38</v>
      </c>
      <c r="J76" s="19">
        <v>1.61</v>
      </c>
      <c r="K76" s="19">
        <v>0.69</v>
      </c>
      <c r="L76" s="19">
        <v>-0.08</v>
      </c>
      <c r="M76" s="19">
        <v>-0.13</v>
      </c>
      <c r="N76" s="64">
        <f t="shared" si="3"/>
        <v>28065</v>
      </c>
    </row>
    <row r="77" spans="2:14" x14ac:dyDescent="0.25">
      <c r="B77" s="9">
        <v>1976</v>
      </c>
      <c r="C77" s="9">
        <v>12</v>
      </c>
      <c r="D77" s="10">
        <f t="shared" si="2"/>
        <v>28095</v>
      </c>
      <c r="E77" s="19">
        <v>-0.37</v>
      </c>
      <c r="F77" s="19">
        <v>0.18</v>
      </c>
      <c r="G77" s="19">
        <v>0.28000000000000003</v>
      </c>
      <c r="H77" s="19">
        <v>0.94</v>
      </c>
      <c r="I77" s="19">
        <v>0.68</v>
      </c>
      <c r="J77" s="19">
        <v>1.57</v>
      </c>
      <c r="K77" s="19">
        <v>0.93</v>
      </c>
      <c r="L77" s="19">
        <v>0.1</v>
      </c>
      <c r="M77" s="19">
        <v>-0.46</v>
      </c>
      <c r="N77" s="64">
        <f t="shared" si="3"/>
        <v>28095</v>
      </c>
    </row>
    <row r="78" spans="2:14" x14ac:dyDescent="0.25">
      <c r="B78" s="9">
        <v>1977</v>
      </c>
      <c r="C78" s="9">
        <v>1</v>
      </c>
      <c r="D78" s="10">
        <f t="shared" si="2"/>
        <v>28126</v>
      </c>
      <c r="E78" s="19">
        <v>0.14000000000000001</v>
      </c>
      <c r="F78" s="19">
        <v>-0.33</v>
      </c>
      <c r="G78" s="19">
        <v>0.01</v>
      </c>
      <c r="H78" s="19">
        <v>0.43</v>
      </c>
      <c r="I78" s="19">
        <v>0.74</v>
      </c>
      <c r="J78" s="19">
        <v>1.1200000000000001</v>
      </c>
      <c r="K78" s="19">
        <v>0.81</v>
      </c>
      <c r="L78" s="19">
        <v>0.25</v>
      </c>
      <c r="M78" s="19">
        <v>-0.37</v>
      </c>
      <c r="N78" s="64">
        <f t="shared" si="3"/>
        <v>28126</v>
      </c>
    </row>
    <row r="79" spans="2:14" x14ac:dyDescent="0.25">
      <c r="B79" s="9">
        <v>1977</v>
      </c>
      <c r="C79" s="9">
        <v>2</v>
      </c>
      <c r="D79" s="10">
        <f t="shared" si="2"/>
        <v>28157</v>
      </c>
      <c r="E79" s="19">
        <v>-1.59</v>
      </c>
      <c r="F79" s="19">
        <v>-0.94</v>
      </c>
      <c r="G79" s="19">
        <v>-0.48</v>
      </c>
      <c r="H79" s="19">
        <v>-0.46</v>
      </c>
      <c r="I79" s="19">
        <v>0.59</v>
      </c>
      <c r="J79" s="19">
        <v>0.47</v>
      </c>
      <c r="K79" s="19">
        <v>0.73</v>
      </c>
      <c r="L79" s="19">
        <v>0.19</v>
      </c>
      <c r="M79" s="19">
        <v>-0.44</v>
      </c>
      <c r="N79" s="64">
        <f t="shared" si="3"/>
        <v>28157</v>
      </c>
    </row>
    <row r="80" spans="2:14" x14ac:dyDescent="0.25">
      <c r="B80" s="9">
        <v>1977</v>
      </c>
      <c r="C80" s="9">
        <v>3</v>
      </c>
      <c r="D80" s="10">
        <f t="shared" si="2"/>
        <v>28185</v>
      </c>
      <c r="E80" s="19">
        <v>0.98</v>
      </c>
      <c r="F80" s="19">
        <v>-0.19</v>
      </c>
      <c r="G80" s="19">
        <v>-0.08</v>
      </c>
      <c r="H80" s="19">
        <v>0.01</v>
      </c>
      <c r="I80" s="19">
        <v>0.66</v>
      </c>
      <c r="J80" s="19">
        <v>0.98</v>
      </c>
      <c r="K80" s="19">
        <v>0.9</v>
      </c>
      <c r="L80" s="19">
        <v>0.57999999999999996</v>
      </c>
      <c r="M80" s="19">
        <v>-0.39</v>
      </c>
      <c r="N80" s="64">
        <f t="shared" si="3"/>
        <v>28185</v>
      </c>
    </row>
    <row r="81" spans="2:14" x14ac:dyDescent="0.25">
      <c r="B81" s="9">
        <v>1977</v>
      </c>
      <c r="C81" s="9">
        <v>4</v>
      </c>
      <c r="D81" s="10">
        <f t="shared" si="2"/>
        <v>28216</v>
      </c>
      <c r="E81" s="19">
        <v>1.0900000000000001</v>
      </c>
      <c r="F81" s="19">
        <v>0.23</v>
      </c>
      <c r="G81" s="19">
        <v>-0.21</v>
      </c>
      <c r="H81" s="19">
        <v>0.11</v>
      </c>
      <c r="I81" s="19">
        <v>0.48</v>
      </c>
      <c r="J81" s="19">
        <v>1.1000000000000001</v>
      </c>
      <c r="K81" s="19">
        <v>1.1499999999999999</v>
      </c>
      <c r="L81" s="19">
        <v>0.8</v>
      </c>
      <c r="M81" s="19">
        <v>-0.47</v>
      </c>
      <c r="N81" s="64">
        <f t="shared" si="3"/>
        <v>28216</v>
      </c>
    </row>
    <row r="82" spans="2:14" x14ac:dyDescent="0.25">
      <c r="B82" s="9">
        <v>1977</v>
      </c>
      <c r="C82" s="9">
        <v>5</v>
      </c>
      <c r="D82" s="10">
        <f t="shared" si="2"/>
        <v>28246</v>
      </c>
      <c r="E82" s="19">
        <v>-1.1000000000000001</v>
      </c>
      <c r="F82" s="19">
        <v>0.91</v>
      </c>
      <c r="G82" s="19">
        <v>-0.35</v>
      </c>
      <c r="H82" s="19">
        <v>-0.02</v>
      </c>
      <c r="I82" s="19">
        <v>0</v>
      </c>
      <c r="J82" s="19">
        <v>0.68</v>
      </c>
      <c r="K82" s="19">
        <v>1.1499999999999999</v>
      </c>
      <c r="L82" s="19">
        <v>0.78</v>
      </c>
      <c r="M82" s="19">
        <v>-0.57999999999999996</v>
      </c>
      <c r="N82" s="64">
        <f t="shared" si="3"/>
        <v>28246</v>
      </c>
    </row>
    <row r="83" spans="2:14" x14ac:dyDescent="0.25">
      <c r="B83" s="9">
        <v>1977</v>
      </c>
      <c r="C83" s="9">
        <v>6</v>
      </c>
      <c r="D83" s="10">
        <f t="shared" si="2"/>
        <v>28277</v>
      </c>
      <c r="E83" s="19">
        <v>-0.14000000000000001</v>
      </c>
      <c r="F83" s="19">
        <v>0.23</v>
      </c>
      <c r="G83" s="19">
        <v>-0.14000000000000001</v>
      </c>
      <c r="H83" s="19">
        <v>-0.06</v>
      </c>
      <c r="I83" s="19">
        <v>0.04</v>
      </c>
      <c r="J83" s="19">
        <v>0.56999999999999995</v>
      </c>
      <c r="K83" s="19">
        <v>1.1599999999999999</v>
      </c>
      <c r="L83" s="19">
        <v>0.78</v>
      </c>
      <c r="M83" s="19">
        <v>-0.59</v>
      </c>
      <c r="N83" s="64">
        <f t="shared" si="3"/>
        <v>28277</v>
      </c>
    </row>
    <row r="84" spans="2:14" x14ac:dyDescent="0.25">
      <c r="B84" s="9">
        <v>1977</v>
      </c>
      <c r="C84" s="9">
        <v>7</v>
      </c>
      <c r="D84" s="10">
        <f t="shared" si="2"/>
        <v>28307</v>
      </c>
      <c r="E84" s="19">
        <v>0.98</v>
      </c>
      <c r="F84" s="19">
        <v>-0.43</v>
      </c>
      <c r="G84" s="19">
        <v>-0.04</v>
      </c>
      <c r="H84" s="19">
        <v>-0.36</v>
      </c>
      <c r="I84" s="19">
        <v>-0.06</v>
      </c>
      <c r="J84" s="19">
        <v>0.63</v>
      </c>
      <c r="K84" s="19">
        <v>1.19</v>
      </c>
      <c r="L84" s="19">
        <v>0.82</v>
      </c>
      <c r="M84" s="19">
        <v>-0.59</v>
      </c>
      <c r="N84" s="64">
        <f t="shared" si="3"/>
        <v>28307</v>
      </c>
    </row>
    <row r="85" spans="2:14" x14ac:dyDescent="0.25">
      <c r="B85" s="9">
        <v>1977</v>
      </c>
      <c r="C85" s="9">
        <v>8</v>
      </c>
      <c r="D85" s="10">
        <f t="shared" si="2"/>
        <v>28338</v>
      </c>
      <c r="E85" s="19">
        <v>-0.18</v>
      </c>
      <c r="F85" s="19">
        <v>0.04</v>
      </c>
      <c r="G85" s="19">
        <v>0.75</v>
      </c>
      <c r="H85" s="19">
        <v>-0.36</v>
      </c>
      <c r="I85" s="19">
        <v>-0.05</v>
      </c>
      <c r="J85" s="19">
        <v>0.62</v>
      </c>
      <c r="K85" s="19">
        <v>1.1200000000000001</v>
      </c>
      <c r="L85" s="19">
        <v>0.83</v>
      </c>
      <c r="M85" s="19">
        <v>-0.65</v>
      </c>
      <c r="N85" s="64">
        <f t="shared" si="3"/>
        <v>28338</v>
      </c>
    </row>
    <row r="86" spans="2:14" x14ac:dyDescent="0.25">
      <c r="B86" s="9">
        <v>1977</v>
      </c>
      <c r="C86" s="9">
        <v>9</v>
      </c>
      <c r="D86" s="10">
        <f t="shared" si="2"/>
        <v>28369</v>
      </c>
      <c r="E86" s="19">
        <v>0.42</v>
      </c>
      <c r="F86" s="19">
        <v>0.33</v>
      </c>
      <c r="G86" s="19">
        <v>0.21</v>
      </c>
      <c r="H86" s="19">
        <v>-0.14000000000000001</v>
      </c>
      <c r="I86" s="19">
        <v>-0.06</v>
      </c>
      <c r="J86" s="19">
        <v>0.64</v>
      </c>
      <c r="K86" s="19">
        <v>1.18</v>
      </c>
      <c r="L86" s="19">
        <v>0.87</v>
      </c>
      <c r="M86" s="19">
        <v>-0.66</v>
      </c>
      <c r="N86" s="64">
        <f t="shared" si="3"/>
        <v>28369</v>
      </c>
    </row>
    <row r="87" spans="2:14" x14ac:dyDescent="0.25">
      <c r="B87" s="9">
        <v>1977</v>
      </c>
      <c r="C87" s="9">
        <v>10</v>
      </c>
      <c r="D87" s="10">
        <f t="shared" si="2"/>
        <v>28399</v>
      </c>
      <c r="E87" s="19">
        <v>-0.51</v>
      </c>
      <c r="F87" s="19">
        <v>-0.71</v>
      </c>
      <c r="G87" s="19">
        <v>-1.07</v>
      </c>
      <c r="H87" s="19">
        <v>-0.34</v>
      </c>
      <c r="I87" s="19">
        <v>-0.57999999999999996</v>
      </c>
      <c r="J87" s="19">
        <v>0.65</v>
      </c>
      <c r="K87" s="19">
        <v>1.1499999999999999</v>
      </c>
      <c r="L87" s="19">
        <v>0.66</v>
      </c>
      <c r="M87" s="19">
        <v>-0.67</v>
      </c>
      <c r="N87" s="64">
        <f t="shared" si="3"/>
        <v>28399</v>
      </c>
    </row>
    <row r="88" spans="2:14" x14ac:dyDescent="0.25">
      <c r="B88" s="9">
        <v>1977</v>
      </c>
      <c r="C88" s="9">
        <v>11</v>
      </c>
      <c r="D88" s="10">
        <f t="shared" si="2"/>
        <v>28430</v>
      </c>
      <c r="E88" s="19">
        <v>-1.67</v>
      </c>
      <c r="F88" s="19">
        <v>-1.57</v>
      </c>
      <c r="G88" s="19">
        <v>-1.6</v>
      </c>
      <c r="H88" s="19">
        <v>-0.23</v>
      </c>
      <c r="I88" s="19">
        <v>-0.93</v>
      </c>
      <c r="J88" s="19">
        <v>0.45</v>
      </c>
      <c r="K88" s="19">
        <v>0.95</v>
      </c>
      <c r="L88" s="19">
        <v>0.15</v>
      </c>
      <c r="M88" s="19">
        <v>-0.64</v>
      </c>
      <c r="N88" s="64">
        <f t="shared" si="3"/>
        <v>28430</v>
      </c>
    </row>
    <row r="89" spans="2:14" x14ac:dyDescent="0.25">
      <c r="B89" s="9">
        <v>1977</v>
      </c>
      <c r="C89" s="9">
        <v>12</v>
      </c>
      <c r="D89" s="10">
        <f t="shared" si="2"/>
        <v>28460</v>
      </c>
      <c r="E89" s="19">
        <v>0.86</v>
      </c>
      <c r="F89" s="19">
        <v>-0.01</v>
      </c>
      <c r="G89" s="19">
        <v>-0.01</v>
      </c>
      <c r="H89" s="19">
        <v>0</v>
      </c>
      <c r="I89" s="19">
        <v>-0.19</v>
      </c>
      <c r="J89" s="19">
        <v>0.39</v>
      </c>
      <c r="K89" s="19">
        <v>1.28</v>
      </c>
      <c r="L89" s="19">
        <v>0.72</v>
      </c>
      <c r="M89" s="19">
        <v>-7.0000000000000007E-2</v>
      </c>
      <c r="N89" s="64">
        <f t="shared" si="3"/>
        <v>28460</v>
      </c>
    </row>
    <row r="90" spans="2:14" x14ac:dyDescent="0.25">
      <c r="B90" s="9">
        <v>1978</v>
      </c>
      <c r="C90" s="9">
        <v>1</v>
      </c>
      <c r="D90" s="10">
        <f t="shared" si="2"/>
        <v>28491</v>
      </c>
      <c r="E90" s="19">
        <v>1.25</v>
      </c>
      <c r="F90" s="19">
        <v>0.8</v>
      </c>
      <c r="G90" s="19">
        <v>0.61</v>
      </c>
      <c r="H90" s="19">
        <v>0.4</v>
      </c>
      <c r="I90" s="19">
        <v>0.37</v>
      </c>
      <c r="J90" s="19">
        <v>0.8</v>
      </c>
      <c r="K90" s="19">
        <v>1.19</v>
      </c>
      <c r="L90" s="19">
        <v>0.96</v>
      </c>
      <c r="M90" s="19">
        <v>0.43</v>
      </c>
      <c r="N90" s="64">
        <f t="shared" si="3"/>
        <v>28491</v>
      </c>
    </row>
    <row r="91" spans="2:14" x14ac:dyDescent="0.25">
      <c r="B91" s="9">
        <v>1978</v>
      </c>
      <c r="C91" s="9">
        <v>2</v>
      </c>
      <c r="D91" s="10">
        <f t="shared" si="2"/>
        <v>28522</v>
      </c>
      <c r="E91" s="19">
        <v>0.14000000000000001</v>
      </c>
      <c r="F91" s="19">
        <v>1.1499999999999999</v>
      </c>
      <c r="G91" s="19">
        <v>0.57999999999999996</v>
      </c>
      <c r="H91" s="19">
        <v>0.54</v>
      </c>
      <c r="I91" s="19">
        <v>0.82</v>
      </c>
      <c r="J91" s="19">
        <v>0.96</v>
      </c>
      <c r="K91" s="19">
        <v>0.91</v>
      </c>
      <c r="L91" s="19">
        <v>1.08</v>
      </c>
      <c r="M91" s="19">
        <v>0.61</v>
      </c>
      <c r="N91" s="64">
        <f t="shared" si="3"/>
        <v>28522</v>
      </c>
    </row>
    <row r="92" spans="2:14" x14ac:dyDescent="0.25">
      <c r="B92" s="9">
        <v>1978</v>
      </c>
      <c r="C92" s="9">
        <v>3</v>
      </c>
      <c r="D92" s="10">
        <f t="shared" si="2"/>
        <v>28550</v>
      </c>
      <c r="E92" s="19">
        <v>0.73</v>
      </c>
      <c r="F92" s="19">
        <v>1.1299999999999999</v>
      </c>
      <c r="G92" s="19">
        <v>0.76</v>
      </c>
      <c r="H92" s="19">
        <v>0.75</v>
      </c>
      <c r="I92" s="19">
        <v>0.76</v>
      </c>
      <c r="J92" s="19">
        <v>0.98</v>
      </c>
      <c r="K92" s="19">
        <v>1.21</v>
      </c>
      <c r="L92" s="19">
        <v>1.21</v>
      </c>
      <c r="M92" s="19">
        <v>0.91</v>
      </c>
      <c r="N92" s="64">
        <f t="shared" si="3"/>
        <v>28550</v>
      </c>
    </row>
    <row r="93" spans="2:14" x14ac:dyDescent="0.25">
      <c r="B93" s="9">
        <v>1978</v>
      </c>
      <c r="C93" s="9">
        <v>4</v>
      </c>
      <c r="D93" s="10">
        <f t="shared" si="2"/>
        <v>28581</v>
      </c>
      <c r="E93" s="19">
        <v>0.28999999999999998</v>
      </c>
      <c r="F93" s="19">
        <v>0.43</v>
      </c>
      <c r="G93" s="19">
        <v>0.86</v>
      </c>
      <c r="H93" s="19">
        <v>0.72</v>
      </c>
      <c r="I93" s="19">
        <v>0.56000000000000005</v>
      </c>
      <c r="J93" s="19">
        <v>0.69</v>
      </c>
      <c r="K93" s="19">
        <v>1.2</v>
      </c>
      <c r="L93" s="19">
        <v>1.36</v>
      </c>
      <c r="M93" s="19">
        <v>1.02</v>
      </c>
      <c r="N93" s="64">
        <f t="shared" si="3"/>
        <v>28581</v>
      </c>
    </row>
    <row r="94" spans="2:14" x14ac:dyDescent="0.25">
      <c r="B94" s="9">
        <v>1978</v>
      </c>
      <c r="C94" s="9">
        <v>5</v>
      </c>
      <c r="D94" s="10">
        <f t="shared" si="2"/>
        <v>28611</v>
      </c>
      <c r="E94" s="19">
        <v>-1.67</v>
      </c>
      <c r="F94" s="19">
        <v>0.15</v>
      </c>
      <c r="G94" s="19">
        <v>1</v>
      </c>
      <c r="H94" s="19">
        <v>0.55000000000000004</v>
      </c>
      <c r="I94" s="19">
        <v>0.51</v>
      </c>
      <c r="J94" s="19">
        <v>0.34</v>
      </c>
      <c r="K94" s="19">
        <v>0.85</v>
      </c>
      <c r="L94" s="19">
        <v>1.33</v>
      </c>
      <c r="M94" s="19">
        <v>1</v>
      </c>
      <c r="N94" s="64">
        <f t="shared" si="3"/>
        <v>28611</v>
      </c>
    </row>
    <row r="95" spans="2:14" x14ac:dyDescent="0.25">
      <c r="B95" s="9">
        <v>1978</v>
      </c>
      <c r="C95" s="9">
        <v>6</v>
      </c>
      <c r="D95" s="10">
        <f t="shared" si="2"/>
        <v>28642</v>
      </c>
      <c r="E95" s="19">
        <v>-0.79</v>
      </c>
      <c r="F95" s="19">
        <v>-0.77</v>
      </c>
      <c r="G95" s="19">
        <v>0.65</v>
      </c>
      <c r="H95" s="19">
        <v>0.44</v>
      </c>
      <c r="I95" s="19">
        <v>0.46</v>
      </c>
      <c r="J95" s="19">
        <v>0.33</v>
      </c>
      <c r="K95" s="19">
        <v>0.73</v>
      </c>
      <c r="L95" s="19">
        <v>1.32</v>
      </c>
      <c r="M95" s="19">
        <v>0.97</v>
      </c>
      <c r="N95" s="64">
        <f t="shared" si="3"/>
        <v>28642</v>
      </c>
    </row>
    <row r="96" spans="2:14" x14ac:dyDescent="0.25">
      <c r="B96" s="9">
        <v>1978</v>
      </c>
      <c r="C96" s="9">
        <v>7</v>
      </c>
      <c r="D96" s="10">
        <f t="shared" si="2"/>
        <v>28672</v>
      </c>
      <c r="E96" s="19">
        <v>-0.12</v>
      </c>
      <c r="F96" s="19">
        <v>-2.4300000000000002</v>
      </c>
      <c r="G96" s="19">
        <v>-0.13</v>
      </c>
      <c r="H96" s="19">
        <v>0.51</v>
      </c>
      <c r="I96" s="19">
        <v>0.37</v>
      </c>
      <c r="J96" s="19">
        <v>0.2</v>
      </c>
      <c r="K96" s="19">
        <v>0.72</v>
      </c>
      <c r="L96" s="19">
        <v>1.31</v>
      </c>
      <c r="M96" s="19">
        <v>0.97</v>
      </c>
      <c r="N96" s="64">
        <f t="shared" si="3"/>
        <v>28672</v>
      </c>
    </row>
    <row r="97" spans="2:14" x14ac:dyDescent="0.25">
      <c r="B97" s="9">
        <v>1978</v>
      </c>
      <c r="C97" s="9">
        <v>8</v>
      </c>
      <c r="D97" s="10">
        <f t="shared" si="2"/>
        <v>28703</v>
      </c>
      <c r="E97" s="19">
        <v>-0.18</v>
      </c>
      <c r="F97" s="19">
        <v>-2.02</v>
      </c>
      <c r="G97" s="19">
        <v>-0.24</v>
      </c>
      <c r="H97" s="19">
        <v>0.82</v>
      </c>
      <c r="I97" s="19">
        <v>0.38</v>
      </c>
      <c r="J97" s="19">
        <v>0.2</v>
      </c>
      <c r="K97" s="19">
        <v>0.72</v>
      </c>
      <c r="L97" s="19">
        <v>1.23</v>
      </c>
      <c r="M97" s="19">
        <v>0.98</v>
      </c>
      <c r="N97" s="64">
        <f t="shared" si="3"/>
        <v>28703</v>
      </c>
    </row>
    <row r="98" spans="2:14" x14ac:dyDescent="0.25">
      <c r="B98" s="9">
        <v>1978</v>
      </c>
      <c r="C98" s="9">
        <v>9</v>
      </c>
      <c r="D98" s="10">
        <f t="shared" si="2"/>
        <v>28734</v>
      </c>
      <c r="E98" s="19">
        <v>-0.06</v>
      </c>
      <c r="F98" s="19">
        <v>-1.47</v>
      </c>
      <c r="G98" s="19">
        <v>-1.21</v>
      </c>
      <c r="H98" s="19">
        <v>0.5</v>
      </c>
      <c r="I98" s="19">
        <v>0.32</v>
      </c>
      <c r="J98" s="19">
        <v>0.17</v>
      </c>
      <c r="K98" s="19">
        <v>0.75</v>
      </c>
      <c r="L98" s="19">
        <v>1.28</v>
      </c>
      <c r="M98" s="19">
        <v>1</v>
      </c>
      <c r="N98" s="64">
        <f t="shared" si="3"/>
        <v>28734</v>
      </c>
    </row>
    <row r="99" spans="2:14" x14ac:dyDescent="0.25">
      <c r="B99" s="9">
        <v>1978</v>
      </c>
      <c r="C99" s="9">
        <v>10</v>
      </c>
      <c r="D99" s="10">
        <f t="shared" si="2"/>
        <v>28764</v>
      </c>
      <c r="E99" s="19">
        <v>0.64</v>
      </c>
      <c r="F99" s="19">
        <v>0.19</v>
      </c>
      <c r="G99" s="19">
        <v>-1.1200000000000001</v>
      </c>
      <c r="H99" s="19">
        <v>-0.17</v>
      </c>
      <c r="I99" s="19">
        <v>0.5</v>
      </c>
      <c r="J99" s="19">
        <v>-0.03</v>
      </c>
      <c r="K99" s="19">
        <v>0.87</v>
      </c>
      <c r="L99" s="19">
        <v>1.35</v>
      </c>
      <c r="M99" s="19">
        <v>0.89</v>
      </c>
      <c r="N99" s="64">
        <f t="shared" si="3"/>
        <v>28764</v>
      </c>
    </row>
    <row r="100" spans="2:14" x14ac:dyDescent="0.25">
      <c r="B100" s="9">
        <v>1978</v>
      </c>
      <c r="C100" s="9">
        <v>11</v>
      </c>
      <c r="D100" s="10">
        <f t="shared" si="2"/>
        <v>28795</v>
      </c>
      <c r="E100" s="19">
        <v>-0.68</v>
      </c>
      <c r="F100" s="19">
        <v>-0.34</v>
      </c>
      <c r="G100" s="19">
        <v>-0.92</v>
      </c>
      <c r="H100" s="19">
        <v>-0.56000000000000005</v>
      </c>
      <c r="I100" s="19">
        <v>0.61</v>
      </c>
      <c r="J100" s="19">
        <v>-0.17</v>
      </c>
      <c r="K100" s="19">
        <v>0.73</v>
      </c>
      <c r="L100" s="19">
        <v>1.19</v>
      </c>
      <c r="M100" s="19">
        <v>0.46</v>
      </c>
      <c r="N100" s="64">
        <f t="shared" si="3"/>
        <v>28795</v>
      </c>
    </row>
    <row r="101" spans="2:14" x14ac:dyDescent="0.25">
      <c r="B101" s="9">
        <v>1978</v>
      </c>
      <c r="C101" s="9">
        <v>12</v>
      </c>
      <c r="D101" s="10">
        <f t="shared" si="2"/>
        <v>28825</v>
      </c>
      <c r="E101" s="19">
        <v>0.55000000000000004</v>
      </c>
      <c r="F101" s="19">
        <v>0.17</v>
      </c>
      <c r="G101" s="19">
        <v>-0.02</v>
      </c>
      <c r="H101" s="19">
        <v>-0.41</v>
      </c>
      <c r="I101" s="19">
        <v>0.39</v>
      </c>
      <c r="J101" s="19">
        <v>0.14000000000000001</v>
      </c>
      <c r="K101" s="19">
        <v>0.6</v>
      </c>
      <c r="L101" s="19">
        <v>1.41</v>
      </c>
      <c r="M101" s="19">
        <v>0.92</v>
      </c>
      <c r="N101" s="64">
        <f t="shared" si="3"/>
        <v>28825</v>
      </c>
    </row>
    <row r="102" spans="2:14" x14ac:dyDescent="0.25">
      <c r="B102" s="9">
        <v>1979</v>
      </c>
      <c r="C102" s="9">
        <v>1</v>
      </c>
      <c r="D102" s="10">
        <f t="shared" si="2"/>
        <v>28856</v>
      </c>
      <c r="E102" s="19">
        <v>0.2</v>
      </c>
      <c r="F102" s="19">
        <v>0.06</v>
      </c>
      <c r="G102" s="19">
        <v>0.02</v>
      </c>
      <c r="H102" s="19">
        <v>-0.42</v>
      </c>
      <c r="I102" s="19">
        <v>-0.13</v>
      </c>
      <c r="J102" s="19">
        <v>0.14000000000000001</v>
      </c>
      <c r="K102" s="19">
        <v>0.59</v>
      </c>
      <c r="L102" s="19">
        <v>1.03</v>
      </c>
      <c r="M102" s="19">
        <v>0.82</v>
      </c>
      <c r="N102" s="64">
        <f t="shared" si="3"/>
        <v>28856</v>
      </c>
    </row>
    <row r="103" spans="2:14" x14ac:dyDescent="0.25">
      <c r="B103" s="9">
        <v>1979</v>
      </c>
      <c r="C103" s="9">
        <v>2</v>
      </c>
      <c r="D103" s="10">
        <f t="shared" si="2"/>
        <v>28887</v>
      </c>
      <c r="E103" s="19">
        <v>-0.04</v>
      </c>
      <c r="F103" s="19">
        <v>0.26</v>
      </c>
      <c r="G103" s="19">
        <v>-0.02</v>
      </c>
      <c r="H103" s="19">
        <v>-0.24</v>
      </c>
      <c r="I103" s="19">
        <v>-0.22</v>
      </c>
      <c r="J103" s="19">
        <v>0.41</v>
      </c>
      <c r="K103" s="19">
        <v>0.7</v>
      </c>
      <c r="L103" s="19">
        <v>0.66</v>
      </c>
      <c r="M103" s="19">
        <v>0.9</v>
      </c>
      <c r="N103" s="64">
        <f t="shared" si="3"/>
        <v>28887</v>
      </c>
    </row>
    <row r="104" spans="2:14" x14ac:dyDescent="0.25">
      <c r="B104" s="9">
        <v>1979</v>
      </c>
      <c r="C104" s="9">
        <v>3</v>
      </c>
      <c r="D104" s="10">
        <f t="shared" si="2"/>
        <v>28915</v>
      </c>
      <c r="E104" s="19">
        <v>-0.44</v>
      </c>
      <c r="F104" s="19">
        <v>-0.35</v>
      </c>
      <c r="G104" s="19">
        <v>-0.19</v>
      </c>
      <c r="H104" s="19">
        <v>-0.33</v>
      </c>
      <c r="I104" s="19">
        <v>-0.68</v>
      </c>
      <c r="J104" s="19">
        <v>0.1</v>
      </c>
      <c r="K104" s="19">
        <v>0.43</v>
      </c>
      <c r="L104" s="19">
        <v>0.77</v>
      </c>
      <c r="M104" s="19">
        <v>0.81</v>
      </c>
      <c r="N104" s="64">
        <f t="shared" si="3"/>
        <v>28915</v>
      </c>
    </row>
    <row r="105" spans="2:14" x14ac:dyDescent="0.25">
      <c r="B105" s="9">
        <v>1979</v>
      </c>
      <c r="C105" s="9">
        <v>4</v>
      </c>
      <c r="D105" s="10">
        <f t="shared" si="2"/>
        <v>28946</v>
      </c>
      <c r="E105" s="19">
        <v>-1.27</v>
      </c>
      <c r="F105" s="19">
        <v>-0.96</v>
      </c>
      <c r="G105" s="19">
        <v>-0.52</v>
      </c>
      <c r="H105" s="19">
        <v>-0.5</v>
      </c>
      <c r="I105" s="19">
        <v>-0.92</v>
      </c>
      <c r="J105" s="19">
        <v>-0.2</v>
      </c>
      <c r="K105" s="19">
        <v>0.05</v>
      </c>
      <c r="L105" s="19">
        <v>0.67</v>
      </c>
      <c r="M105" s="19">
        <v>0.85</v>
      </c>
      <c r="N105" s="64">
        <f t="shared" si="3"/>
        <v>28946</v>
      </c>
    </row>
    <row r="106" spans="2:14" x14ac:dyDescent="0.25">
      <c r="B106" s="9">
        <v>1979</v>
      </c>
      <c r="C106" s="9">
        <v>5</v>
      </c>
      <c r="D106" s="10">
        <f t="shared" si="2"/>
        <v>28976</v>
      </c>
      <c r="E106" s="19">
        <v>1.22</v>
      </c>
      <c r="F106" s="19">
        <v>-0.33</v>
      </c>
      <c r="G106" s="19">
        <v>0.03</v>
      </c>
      <c r="H106" s="19">
        <v>-0.18</v>
      </c>
      <c r="I106" s="19">
        <v>-0.37</v>
      </c>
      <c r="J106" s="19">
        <v>0.09</v>
      </c>
      <c r="K106" s="19">
        <v>0</v>
      </c>
      <c r="L106" s="19">
        <v>0.55000000000000004</v>
      </c>
      <c r="M106" s="19">
        <v>1.06</v>
      </c>
      <c r="N106" s="64">
        <f t="shared" si="3"/>
        <v>28976</v>
      </c>
    </row>
    <row r="107" spans="2:14" x14ac:dyDescent="0.25">
      <c r="B107" s="9">
        <v>1979</v>
      </c>
      <c r="C107" s="9">
        <v>6</v>
      </c>
      <c r="D107" s="10">
        <f t="shared" si="2"/>
        <v>29007</v>
      </c>
      <c r="E107" s="19">
        <v>1.83</v>
      </c>
      <c r="F107" s="19">
        <v>0.92</v>
      </c>
      <c r="G107" s="19">
        <v>0.12</v>
      </c>
      <c r="H107" s="19">
        <v>0.13</v>
      </c>
      <c r="I107" s="19">
        <v>0.03</v>
      </c>
      <c r="J107" s="19">
        <v>0.32</v>
      </c>
      <c r="K107" s="19">
        <v>0.24</v>
      </c>
      <c r="L107" s="19">
        <v>0.65</v>
      </c>
      <c r="M107" s="19">
        <v>1.25</v>
      </c>
      <c r="N107" s="64">
        <f t="shared" si="3"/>
        <v>29007</v>
      </c>
    </row>
    <row r="108" spans="2:14" x14ac:dyDescent="0.25">
      <c r="B108" s="9">
        <v>1979</v>
      </c>
      <c r="C108" s="9">
        <v>7</v>
      </c>
      <c r="D108" s="10">
        <f t="shared" si="2"/>
        <v>29037</v>
      </c>
      <c r="E108" s="19">
        <v>0.1</v>
      </c>
      <c r="F108" s="19">
        <v>1.51</v>
      </c>
      <c r="G108" s="19">
        <v>0.11</v>
      </c>
      <c r="H108" s="19">
        <v>0.04</v>
      </c>
      <c r="I108" s="19">
        <v>0.05</v>
      </c>
      <c r="J108" s="19">
        <v>0.27</v>
      </c>
      <c r="K108" s="19">
        <v>0.13</v>
      </c>
      <c r="L108" s="19">
        <v>0.66</v>
      </c>
      <c r="M108" s="19">
        <v>1.25</v>
      </c>
      <c r="N108" s="64">
        <f t="shared" si="3"/>
        <v>29037</v>
      </c>
    </row>
    <row r="109" spans="2:14" x14ac:dyDescent="0.25">
      <c r="B109" s="9">
        <v>1979</v>
      </c>
      <c r="C109" s="9">
        <v>8</v>
      </c>
      <c r="D109" s="10">
        <f t="shared" si="2"/>
        <v>29068</v>
      </c>
      <c r="E109" s="19">
        <v>0.55000000000000004</v>
      </c>
      <c r="F109" s="19">
        <v>1.5</v>
      </c>
      <c r="G109" s="19">
        <v>0.32</v>
      </c>
      <c r="H109" s="19">
        <v>0.28999999999999998</v>
      </c>
      <c r="I109" s="19">
        <v>0.1</v>
      </c>
      <c r="J109" s="19">
        <v>0.31</v>
      </c>
      <c r="K109" s="19">
        <v>0.16</v>
      </c>
      <c r="L109" s="19">
        <v>0.68</v>
      </c>
      <c r="M109" s="19">
        <v>1.21</v>
      </c>
      <c r="N109" s="64">
        <f t="shared" si="3"/>
        <v>29068</v>
      </c>
    </row>
    <row r="110" spans="2:14" x14ac:dyDescent="0.25">
      <c r="B110" s="9">
        <v>1979</v>
      </c>
      <c r="C110" s="9">
        <v>9</v>
      </c>
      <c r="D110" s="10">
        <f t="shared" si="2"/>
        <v>29099</v>
      </c>
      <c r="E110" s="19">
        <v>-0.06</v>
      </c>
      <c r="F110" s="19">
        <v>-0.28000000000000003</v>
      </c>
      <c r="G110" s="19">
        <v>0.74</v>
      </c>
      <c r="H110" s="19">
        <v>0.04</v>
      </c>
      <c r="I110" s="19">
        <v>7.0000000000000007E-2</v>
      </c>
      <c r="J110" s="19">
        <v>0.27</v>
      </c>
      <c r="K110" s="19">
        <v>0.18</v>
      </c>
      <c r="L110" s="19">
        <v>0.72</v>
      </c>
      <c r="M110" s="19">
        <v>1.27</v>
      </c>
      <c r="N110" s="64">
        <f t="shared" si="3"/>
        <v>29099</v>
      </c>
    </row>
    <row r="111" spans="2:14" x14ac:dyDescent="0.25">
      <c r="B111" s="9">
        <v>1979</v>
      </c>
      <c r="C111" s="9">
        <v>10</v>
      </c>
      <c r="D111" s="10">
        <f t="shared" si="2"/>
        <v>29129</v>
      </c>
      <c r="E111" s="19">
        <v>1.43</v>
      </c>
      <c r="F111" s="19">
        <v>1.1499999999999999</v>
      </c>
      <c r="G111" s="19">
        <v>1.83</v>
      </c>
      <c r="H111" s="19">
        <v>0.47</v>
      </c>
      <c r="I111" s="19">
        <v>0.28999999999999998</v>
      </c>
      <c r="J111" s="19">
        <v>0.54</v>
      </c>
      <c r="K111" s="19">
        <v>0.14000000000000001</v>
      </c>
      <c r="L111" s="19">
        <v>0.95</v>
      </c>
      <c r="M111" s="19">
        <v>1.44</v>
      </c>
      <c r="N111" s="64">
        <f t="shared" si="3"/>
        <v>29129</v>
      </c>
    </row>
    <row r="112" spans="2:14" x14ac:dyDescent="0.25">
      <c r="B112" s="9">
        <v>1979</v>
      </c>
      <c r="C112" s="9">
        <v>11</v>
      </c>
      <c r="D112" s="10">
        <f t="shared" si="2"/>
        <v>29160</v>
      </c>
      <c r="E112" s="19">
        <v>0.45</v>
      </c>
      <c r="F112" s="19">
        <v>0.87</v>
      </c>
      <c r="G112" s="19">
        <v>1.33</v>
      </c>
      <c r="H112" s="19">
        <v>0.75</v>
      </c>
      <c r="I112" s="19">
        <v>0.56999999999999995</v>
      </c>
      <c r="J112" s="19">
        <v>0.8</v>
      </c>
      <c r="K112" s="19">
        <v>0.19</v>
      </c>
      <c r="L112" s="19">
        <v>0.97</v>
      </c>
      <c r="M112" s="19">
        <v>1.48</v>
      </c>
      <c r="N112" s="64">
        <f t="shared" si="3"/>
        <v>29160</v>
      </c>
    </row>
    <row r="113" spans="2:14" x14ac:dyDescent="0.25">
      <c r="B113" s="9">
        <v>1979</v>
      </c>
      <c r="C113" s="9">
        <v>12</v>
      </c>
      <c r="D113" s="10">
        <f t="shared" si="2"/>
        <v>29190</v>
      </c>
      <c r="E113" s="19">
        <v>0.86</v>
      </c>
      <c r="F113" s="19">
        <v>1.17</v>
      </c>
      <c r="G113" s="19">
        <v>1.06</v>
      </c>
      <c r="H113" s="19">
        <v>1.24</v>
      </c>
      <c r="I113" s="19">
        <v>0.74</v>
      </c>
      <c r="J113" s="19">
        <v>0.89</v>
      </c>
      <c r="K113" s="19">
        <v>0.65</v>
      </c>
      <c r="L113" s="19">
        <v>1.02</v>
      </c>
      <c r="M113" s="19">
        <v>1.82</v>
      </c>
      <c r="N113" s="64">
        <f t="shared" si="3"/>
        <v>29190</v>
      </c>
    </row>
    <row r="114" spans="2:14" x14ac:dyDescent="0.25">
      <c r="B114" s="9">
        <v>1980</v>
      </c>
      <c r="C114" s="9">
        <v>1</v>
      </c>
      <c r="D114" s="10">
        <f t="shared" si="2"/>
        <v>29221</v>
      </c>
      <c r="E114" s="19">
        <v>0.05</v>
      </c>
      <c r="F114" s="19">
        <v>0.64</v>
      </c>
      <c r="G114" s="19">
        <v>0.9</v>
      </c>
      <c r="H114" s="19">
        <v>1.37</v>
      </c>
      <c r="I114" s="19">
        <v>0.68</v>
      </c>
      <c r="J114" s="19">
        <v>0.4</v>
      </c>
      <c r="K114" s="19">
        <v>0.55000000000000004</v>
      </c>
      <c r="L114" s="19">
        <v>0.95</v>
      </c>
      <c r="M114" s="19">
        <v>1.36</v>
      </c>
      <c r="N114" s="64">
        <f t="shared" si="3"/>
        <v>29221</v>
      </c>
    </row>
    <row r="115" spans="2:14" x14ac:dyDescent="0.25">
      <c r="B115" s="9">
        <v>1980</v>
      </c>
      <c r="C115" s="9">
        <v>2</v>
      </c>
      <c r="D115" s="10">
        <f t="shared" si="2"/>
        <v>29252</v>
      </c>
      <c r="E115" s="19">
        <v>0.94</v>
      </c>
      <c r="F115" s="19">
        <v>0.85</v>
      </c>
      <c r="G115" s="19">
        <v>1.1100000000000001</v>
      </c>
      <c r="H115" s="19">
        <v>1.38</v>
      </c>
      <c r="I115" s="19">
        <v>1.1200000000000001</v>
      </c>
      <c r="J115" s="19">
        <v>0.64</v>
      </c>
      <c r="K115" s="19">
        <v>1.05</v>
      </c>
      <c r="L115" s="19">
        <v>1.23</v>
      </c>
      <c r="M115" s="19">
        <v>1.22</v>
      </c>
      <c r="N115" s="64">
        <f t="shared" si="3"/>
        <v>29252</v>
      </c>
    </row>
    <row r="116" spans="2:14" x14ac:dyDescent="0.25">
      <c r="B116" s="9">
        <v>1980</v>
      </c>
      <c r="C116" s="9">
        <v>3</v>
      </c>
      <c r="D116" s="10">
        <f t="shared" si="2"/>
        <v>29281</v>
      </c>
      <c r="E116" s="19">
        <v>0.53</v>
      </c>
      <c r="F116" s="19">
        <v>0.61</v>
      </c>
      <c r="G116" s="19">
        <v>1.24</v>
      </c>
      <c r="H116" s="19">
        <v>1.17</v>
      </c>
      <c r="I116" s="19">
        <v>1.44</v>
      </c>
      <c r="J116" s="19">
        <v>0.64</v>
      </c>
      <c r="K116" s="19">
        <v>0.94</v>
      </c>
      <c r="L116" s="19">
        <v>1.18</v>
      </c>
      <c r="M116" s="19">
        <v>1.47</v>
      </c>
      <c r="N116" s="64">
        <f t="shared" si="3"/>
        <v>29281</v>
      </c>
    </row>
    <row r="117" spans="2:14" x14ac:dyDescent="0.25">
      <c r="B117" s="9">
        <v>1980</v>
      </c>
      <c r="C117" s="9">
        <v>4</v>
      </c>
      <c r="D117" s="10">
        <f t="shared" si="2"/>
        <v>29312</v>
      </c>
      <c r="E117" s="19">
        <v>-0.28999999999999998</v>
      </c>
      <c r="F117" s="19">
        <v>0.66</v>
      </c>
      <c r="G117" s="19">
        <v>0.85</v>
      </c>
      <c r="H117" s="19">
        <v>1.1000000000000001</v>
      </c>
      <c r="I117" s="19">
        <v>1.56</v>
      </c>
      <c r="J117" s="19">
        <v>0.56999999999999995</v>
      </c>
      <c r="K117" s="19">
        <v>0.75</v>
      </c>
      <c r="L117" s="19">
        <v>0.93</v>
      </c>
      <c r="M117" s="19">
        <v>1.48</v>
      </c>
      <c r="N117" s="64">
        <f t="shared" si="3"/>
        <v>29312</v>
      </c>
    </row>
    <row r="118" spans="2:14" x14ac:dyDescent="0.25">
      <c r="B118" s="9">
        <v>1980</v>
      </c>
      <c r="C118" s="9">
        <v>5</v>
      </c>
      <c r="D118" s="10">
        <f t="shared" si="2"/>
        <v>29342</v>
      </c>
      <c r="E118" s="19">
        <v>-0.83</v>
      </c>
      <c r="F118" s="19">
        <v>-0.23</v>
      </c>
      <c r="G118" s="19">
        <v>0.6</v>
      </c>
      <c r="H118" s="19">
        <v>0.92</v>
      </c>
      <c r="I118" s="19">
        <v>1.1599999999999999</v>
      </c>
      <c r="J118" s="19">
        <v>0.59</v>
      </c>
      <c r="K118" s="19">
        <v>0.76</v>
      </c>
      <c r="L118" s="19">
        <v>0.67</v>
      </c>
      <c r="M118" s="19">
        <v>1.17</v>
      </c>
      <c r="N118" s="64">
        <f t="shared" si="3"/>
        <v>29342</v>
      </c>
    </row>
    <row r="119" spans="2:14" x14ac:dyDescent="0.25">
      <c r="B119" s="9">
        <v>1980</v>
      </c>
      <c r="C119" s="9">
        <v>6</v>
      </c>
      <c r="D119" s="10">
        <f t="shared" si="2"/>
        <v>29373</v>
      </c>
      <c r="E119" s="19">
        <v>-0.97</v>
      </c>
      <c r="F119" s="19">
        <v>-1.1399999999999999</v>
      </c>
      <c r="G119" s="19">
        <v>0.09</v>
      </c>
      <c r="H119" s="19">
        <v>0.84</v>
      </c>
      <c r="I119" s="19">
        <v>0.81</v>
      </c>
      <c r="J119" s="19">
        <v>0.57999999999999996</v>
      </c>
      <c r="K119" s="19">
        <v>0.73</v>
      </c>
      <c r="L119" s="19">
        <v>0.66</v>
      </c>
      <c r="M119" s="19">
        <v>1.05</v>
      </c>
      <c r="N119" s="64">
        <f t="shared" si="3"/>
        <v>29373</v>
      </c>
    </row>
    <row r="120" spans="2:14" x14ac:dyDescent="0.25">
      <c r="B120" s="9">
        <v>1980</v>
      </c>
      <c r="C120" s="9">
        <v>7</v>
      </c>
      <c r="D120" s="10">
        <f t="shared" si="2"/>
        <v>29403</v>
      </c>
      <c r="E120" s="19">
        <v>-0.12</v>
      </c>
      <c r="F120" s="19">
        <v>-1.49</v>
      </c>
      <c r="G120" s="19">
        <v>0.14000000000000001</v>
      </c>
      <c r="H120" s="19">
        <v>0.52</v>
      </c>
      <c r="I120" s="19">
        <v>0.77</v>
      </c>
      <c r="J120" s="19">
        <v>0.56999999999999995</v>
      </c>
      <c r="K120" s="19">
        <v>0.67</v>
      </c>
      <c r="L120" s="19">
        <v>0.55000000000000004</v>
      </c>
      <c r="M120" s="19">
        <v>1.05</v>
      </c>
      <c r="N120" s="64">
        <f t="shared" si="3"/>
        <v>29403</v>
      </c>
    </row>
    <row r="121" spans="2:14" x14ac:dyDescent="0.25">
      <c r="B121" s="9">
        <v>1980</v>
      </c>
      <c r="C121" s="9">
        <v>8</v>
      </c>
      <c r="D121" s="10">
        <f t="shared" si="2"/>
        <v>29434</v>
      </c>
      <c r="E121" s="19">
        <v>-0.01</v>
      </c>
      <c r="F121" s="19">
        <v>-2.02</v>
      </c>
      <c r="G121" s="19">
        <v>-0.6</v>
      </c>
      <c r="H121" s="19">
        <v>0.42</v>
      </c>
      <c r="I121" s="19">
        <v>0.74</v>
      </c>
      <c r="J121" s="19">
        <v>0.59</v>
      </c>
      <c r="K121" s="19">
        <v>0.69</v>
      </c>
      <c r="L121" s="19">
        <v>0.56000000000000005</v>
      </c>
      <c r="M121" s="19">
        <v>1.06</v>
      </c>
      <c r="N121" s="64">
        <f t="shared" si="3"/>
        <v>29434</v>
      </c>
    </row>
    <row r="122" spans="2:14" x14ac:dyDescent="0.25">
      <c r="B122" s="9">
        <v>1980</v>
      </c>
      <c r="C122" s="9">
        <v>9</v>
      </c>
      <c r="D122" s="10">
        <f t="shared" si="2"/>
        <v>29465</v>
      </c>
      <c r="E122" s="19">
        <v>-0.06</v>
      </c>
      <c r="F122" s="19">
        <v>-1.22</v>
      </c>
      <c r="G122" s="19">
        <v>-1.55</v>
      </c>
      <c r="H122" s="19">
        <v>-0.06</v>
      </c>
      <c r="I122" s="19">
        <v>0.73</v>
      </c>
      <c r="J122" s="19">
        <v>0.56999999999999995</v>
      </c>
      <c r="K122" s="19">
        <v>0.7</v>
      </c>
      <c r="L122" s="19">
        <v>0.59</v>
      </c>
      <c r="M122" s="19">
        <v>1.1100000000000001</v>
      </c>
      <c r="N122" s="64">
        <f t="shared" si="3"/>
        <v>29465</v>
      </c>
    </row>
    <row r="123" spans="2:14" x14ac:dyDescent="0.25">
      <c r="B123" s="9">
        <v>1980</v>
      </c>
      <c r="C123" s="9">
        <v>10</v>
      </c>
      <c r="D123" s="10">
        <f t="shared" si="2"/>
        <v>29495</v>
      </c>
      <c r="E123" s="19">
        <v>0.56000000000000005</v>
      </c>
      <c r="F123" s="19">
        <v>0.15</v>
      </c>
      <c r="G123" s="19">
        <v>-0.98</v>
      </c>
      <c r="H123" s="19">
        <v>0.08</v>
      </c>
      <c r="I123" s="19">
        <v>0.51</v>
      </c>
      <c r="J123" s="19">
        <v>0.55000000000000004</v>
      </c>
      <c r="K123" s="19">
        <v>0.77</v>
      </c>
      <c r="L123" s="19">
        <v>0.4</v>
      </c>
      <c r="M123" s="19">
        <v>1.18</v>
      </c>
      <c r="N123" s="64">
        <f t="shared" si="3"/>
        <v>29495</v>
      </c>
    </row>
    <row r="124" spans="2:14" x14ac:dyDescent="0.25">
      <c r="B124" s="9">
        <v>1980</v>
      </c>
      <c r="C124" s="9">
        <v>11</v>
      </c>
      <c r="D124" s="10">
        <f t="shared" si="2"/>
        <v>29526</v>
      </c>
      <c r="E124" s="19">
        <v>-1.1299999999999999</v>
      </c>
      <c r="F124" s="19">
        <v>-0.65</v>
      </c>
      <c r="G124" s="19">
        <v>-1.29</v>
      </c>
      <c r="H124" s="19">
        <v>-1.06</v>
      </c>
      <c r="I124" s="19">
        <v>0.11</v>
      </c>
      <c r="J124" s="19">
        <v>0.46</v>
      </c>
      <c r="K124" s="19">
        <v>0.74</v>
      </c>
      <c r="L124" s="19">
        <v>0.21</v>
      </c>
      <c r="M124" s="19">
        <v>1</v>
      </c>
      <c r="N124" s="64">
        <f t="shared" si="3"/>
        <v>29526</v>
      </c>
    </row>
    <row r="125" spans="2:14" x14ac:dyDescent="0.25">
      <c r="B125" s="9">
        <v>1980</v>
      </c>
      <c r="C125" s="9">
        <v>12</v>
      </c>
      <c r="D125" s="10">
        <f t="shared" si="2"/>
        <v>29556</v>
      </c>
      <c r="E125" s="19">
        <v>-0.28000000000000003</v>
      </c>
      <c r="F125" s="19">
        <v>-0.79</v>
      </c>
      <c r="G125" s="19">
        <v>-0.97</v>
      </c>
      <c r="H125" s="19">
        <v>-1.43</v>
      </c>
      <c r="I125" s="19">
        <v>-0.57999999999999996</v>
      </c>
      <c r="J125" s="19">
        <v>0.16</v>
      </c>
      <c r="K125" s="19">
        <v>0.4</v>
      </c>
      <c r="L125" s="19">
        <v>0.22</v>
      </c>
      <c r="M125" s="19">
        <v>0.62</v>
      </c>
      <c r="N125" s="64">
        <f t="shared" si="3"/>
        <v>29556</v>
      </c>
    </row>
    <row r="126" spans="2:14" x14ac:dyDescent="0.25">
      <c r="B126" s="9">
        <v>1981</v>
      </c>
      <c r="C126" s="9">
        <v>1</v>
      </c>
      <c r="D126" s="10">
        <f t="shared" si="2"/>
        <v>29587</v>
      </c>
      <c r="E126" s="19">
        <v>1.96</v>
      </c>
      <c r="F126" s="19">
        <v>0.69</v>
      </c>
      <c r="G126" s="19">
        <v>0.65</v>
      </c>
      <c r="H126" s="19">
        <v>0.28999999999999998</v>
      </c>
      <c r="I126" s="19">
        <v>0.5</v>
      </c>
      <c r="J126" s="19">
        <v>0.85</v>
      </c>
      <c r="K126" s="19">
        <v>0.64</v>
      </c>
      <c r="L126" s="19">
        <v>0.8</v>
      </c>
      <c r="M126" s="19">
        <v>1.17</v>
      </c>
      <c r="N126" s="64">
        <f t="shared" si="3"/>
        <v>29587</v>
      </c>
    </row>
    <row r="127" spans="2:14" x14ac:dyDescent="0.25">
      <c r="B127" s="9">
        <v>1981</v>
      </c>
      <c r="C127" s="9">
        <v>2</v>
      </c>
      <c r="D127" s="10">
        <f t="shared" si="2"/>
        <v>29618</v>
      </c>
      <c r="E127" s="19">
        <v>1.18</v>
      </c>
      <c r="F127" s="19">
        <v>1.39</v>
      </c>
      <c r="G127" s="19">
        <v>1.04</v>
      </c>
      <c r="H127" s="19">
        <v>0.88</v>
      </c>
      <c r="I127" s="19">
        <v>0.67</v>
      </c>
      <c r="J127" s="19">
        <v>1.23</v>
      </c>
      <c r="K127" s="19">
        <v>0.96</v>
      </c>
      <c r="L127" s="19">
        <v>1.28</v>
      </c>
      <c r="M127" s="19">
        <v>1.5</v>
      </c>
      <c r="N127" s="64">
        <f t="shared" si="3"/>
        <v>29618</v>
      </c>
    </row>
    <row r="128" spans="2:14" x14ac:dyDescent="0.25">
      <c r="B128" s="9">
        <v>1981</v>
      </c>
      <c r="C128" s="9">
        <v>3</v>
      </c>
      <c r="D128" s="10">
        <f t="shared" si="2"/>
        <v>29646</v>
      </c>
      <c r="E128" s="19">
        <v>0.14000000000000001</v>
      </c>
      <c r="F128" s="19">
        <v>1.97</v>
      </c>
      <c r="G128" s="19">
        <v>1.04</v>
      </c>
      <c r="H128" s="19">
        <v>0.92</v>
      </c>
      <c r="I128" s="19">
        <v>0.56999999999999995</v>
      </c>
      <c r="J128" s="19">
        <v>1.42</v>
      </c>
      <c r="K128" s="19">
        <v>0.82</v>
      </c>
      <c r="L128" s="19">
        <v>1.1399999999999999</v>
      </c>
      <c r="M128" s="19">
        <v>1.38</v>
      </c>
      <c r="N128" s="64">
        <f t="shared" si="3"/>
        <v>29646</v>
      </c>
    </row>
    <row r="129" spans="2:14" x14ac:dyDescent="0.25">
      <c r="B129" s="9">
        <v>1981</v>
      </c>
      <c r="C129" s="9">
        <v>4</v>
      </c>
      <c r="D129" s="10">
        <f t="shared" si="2"/>
        <v>29677</v>
      </c>
      <c r="E129" s="19">
        <v>-0.03</v>
      </c>
      <c r="F129" s="19">
        <v>0.71</v>
      </c>
      <c r="G129" s="19">
        <v>0.91</v>
      </c>
      <c r="H129" s="19">
        <v>0.91</v>
      </c>
      <c r="I129" s="19">
        <v>0.64</v>
      </c>
      <c r="J129" s="19">
        <v>1.49</v>
      </c>
      <c r="K129" s="19">
        <v>0.79</v>
      </c>
      <c r="L129" s="19">
        <v>1.01</v>
      </c>
      <c r="M129" s="19">
        <v>1.19</v>
      </c>
      <c r="N129" s="64">
        <f t="shared" si="3"/>
        <v>29677</v>
      </c>
    </row>
    <row r="130" spans="2:14" x14ac:dyDescent="0.25">
      <c r="B130" s="9">
        <v>1981</v>
      </c>
      <c r="C130" s="9">
        <v>5</v>
      </c>
      <c r="D130" s="10">
        <f t="shared" si="2"/>
        <v>29707</v>
      </c>
      <c r="E130" s="19">
        <v>0.24</v>
      </c>
      <c r="F130" s="19">
        <v>-0.1</v>
      </c>
      <c r="G130" s="19">
        <v>1.1399999999999999</v>
      </c>
      <c r="H130" s="19">
        <v>0.89</v>
      </c>
      <c r="I130" s="19">
        <v>0.73</v>
      </c>
      <c r="J130" s="19">
        <v>1.31</v>
      </c>
      <c r="K130" s="19">
        <v>0.9</v>
      </c>
      <c r="L130" s="19">
        <v>1.1000000000000001</v>
      </c>
      <c r="M130" s="19">
        <v>1.02</v>
      </c>
      <c r="N130" s="64">
        <f t="shared" si="3"/>
        <v>29707</v>
      </c>
    </row>
    <row r="131" spans="2:14" x14ac:dyDescent="0.25">
      <c r="B131" s="9">
        <v>1981</v>
      </c>
      <c r="C131" s="9">
        <v>6</v>
      </c>
      <c r="D131" s="10">
        <f t="shared" si="2"/>
        <v>29738</v>
      </c>
      <c r="E131" s="19">
        <v>0.69</v>
      </c>
      <c r="F131" s="19">
        <v>0.16</v>
      </c>
      <c r="G131" s="19">
        <v>1.68</v>
      </c>
      <c r="H131" s="19">
        <v>0.95</v>
      </c>
      <c r="I131" s="19">
        <v>0.86</v>
      </c>
      <c r="J131" s="19">
        <v>1.1499999999999999</v>
      </c>
      <c r="K131" s="19">
        <v>0.99</v>
      </c>
      <c r="L131" s="19">
        <v>1.1599999999999999</v>
      </c>
      <c r="M131" s="19">
        <v>1.1000000000000001</v>
      </c>
      <c r="N131" s="64">
        <f t="shared" si="3"/>
        <v>29738</v>
      </c>
    </row>
    <row r="132" spans="2:14" x14ac:dyDescent="0.25">
      <c r="B132" s="9">
        <v>1981</v>
      </c>
      <c r="C132" s="9">
        <v>7</v>
      </c>
      <c r="D132" s="10">
        <f t="shared" ref="D132:D195" si="4">DATE(B132,C132,1)</f>
        <v>29768</v>
      </c>
      <c r="E132" s="19">
        <v>-0.12</v>
      </c>
      <c r="F132" s="19">
        <v>0.27</v>
      </c>
      <c r="G132" s="19">
        <v>0.6</v>
      </c>
      <c r="H132" s="19">
        <v>0.85</v>
      </c>
      <c r="I132" s="19">
        <v>0.84</v>
      </c>
      <c r="J132" s="19">
        <v>1.1299999999999999</v>
      </c>
      <c r="K132" s="19">
        <v>0.98</v>
      </c>
      <c r="L132" s="19">
        <v>1.1000000000000001</v>
      </c>
      <c r="M132" s="19">
        <v>0.99</v>
      </c>
      <c r="N132" s="64">
        <f t="shared" ref="N132:N195" si="5">D132</f>
        <v>29768</v>
      </c>
    </row>
    <row r="133" spans="2:14" x14ac:dyDescent="0.25">
      <c r="B133" s="9">
        <v>1981</v>
      </c>
      <c r="C133" s="9">
        <v>8</v>
      </c>
      <c r="D133" s="10">
        <f t="shared" si="4"/>
        <v>29799</v>
      </c>
      <c r="E133" s="19">
        <v>-0.18</v>
      </c>
      <c r="F133" s="19">
        <v>0.1</v>
      </c>
      <c r="G133" s="19">
        <v>-0.14000000000000001</v>
      </c>
      <c r="H133" s="19">
        <v>1.07</v>
      </c>
      <c r="I133" s="19">
        <v>0.83</v>
      </c>
      <c r="J133" s="19">
        <v>1.1100000000000001</v>
      </c>
      <c r="K133" s="19">
        <v>0.99</v>
      </c>
      <c r="L133" s="19">
        <v>1.1100000000000001</v>
      </c>
      <c r="M133" s="19">
        <v>1.01</v>
      </c>
      <c r="N133" s="64">
        <f t="shared" si="5"/>
        <v>29799</v>
      </c>
    </row>
    <row r="134" spans="2:14" x14ac:dyDescent="0.25">
      <c r="B134" s="9">
        <v>1981</v>
      </c>
      <c r="C134" s="9">
        <v>9</v>
      </c>
      <c r="D134" s="10">
        <f t="shared" si="4"/>
        <v>29830</v>
      </c>
      <c r="E134" s="19">
        <v>-0.06</v>
      </c>
      <c r="F134" s="19">
        <v>-1.47</v>
      </c>
      <c r="G134" s="19">
        <v>-0.21</v>
      </c>
      <c r="H134" s="19">
        <v>1.55</v>
      </c>
      <c r="I134" s="19">
        <v>0.83</v>
      </c>
      <c r="J134" s="19">
        <v>1.1100000000000001</v>
      </c>
      <c r="K134" s="19">
        <v>1.03</v>
      </c>
      <c r="L134" s="19">
        <v>1.1399999999999999</v>
      </c>
      <c r="M134" s="19">
        <v>1.05</v>
      </c>
      <c r="N134" s="64">
        <f t="shared" si="5"/>
        <v>29830</v>
      </c>
    </row>
    <row r="135" spans="2:14" x14ac:dyDescent="0.25">
      <c r="B135" s="9">
        <v>1981</v>
      </c>
      <c r="C135" s="9">
        <v>10</v>
      </c>
      <c r="D135" s="10">
        <f t="shared" si="4"/>
        <v>29860</v>
      </c>
      <c r="E135" s="19">
        <v>-1.87</v>
      </c>
      <c r="F135" s="19">
        <v>-2.54</v>
      </c>
      <c r="G135" s="19">
        <v>-0.82</v>
      </c>
      <c r="H135" s="19">
        <v>0.18</v>
      </c>
      <c r="I135" s="19">
        <v>0.61</v>
      </c>
      <c r="J135" s="19">
        <v>0.77</v>
      </c>
      <c r="K135" s="19">
        <v>0.84</v>
      </c>
      <c r="L135" s="19">
        <v>1.05</v>
      </c>
      <c r="M135" s="19">
        <v>0.7</v>
      </c>
      <c r="N135" s="64">
        <f t="shared" si="5"/>
        <v>29860</v>
      </c>
    </row>
    <row r="136" spans="2:14" x14ac:dyDescent="0.25">
      <c r="B136" s="9">
        <v>1981</v>
      </c>
      <c r="C136" s="9">
        <v>11</v>
      </c>
      <c r="D136" s="10">
        <f t="shared" si="4"/>
        <v>29891</v>
      </c>
      <c r="E136" s="19">
        <v>0.73</v>
      </c>
      <c r="F136" s="19">
        <v>0.11</v>
      </c>
      <c r="G136" s="19">
        <v>-0.01</v>
      </c>
      <c r="H136" s="19">
        <v>-0.17</v>
      </c>
      <c r="I136" s="19">
        <v>1.01</v>
      </c>
      <c r="J136" s="19">
        <v>0.78</v>
      </c>
      <c r="K136" s="19">
        <v>0.99</v>
      </c>
      <c r="L136" s="19">
        <v>1.23</v>
      </c>
      <c r="M136" s="19">
        <v>0.76</v>
      </c>
      <c r="N136" s="64">
        <f t="shared" si="5"/>
        <v>29891</v>
      </c>
    </row>
    <row r="137" spans="2:14" x14ac:dyDescent="0.25">
      <c r="B137" s="9">
        <v>1981</v>
      </c>
      <c r="C137" s="9">
        <v>12</v>
      </c>
      <c r="D137" s="10">
        <f t="shared" si="4"/>
        <v>29921</v>
      </c>
      <c r="E137" s="19">
        <v>-0.08</v>
      </c>
      <c r="F137" s="19">
        <v>-0.13</v>
      </c>
      <c r="G137" s="19">
        <v>-0.32</v>
      </c>
      <c r="H137" s="19">
        <v>-0.3</v>
      </c>
      <c r="I137" s="19">
        <v>1.06</v>
      </c>
      <c r="J137" s="19">
        <v>0.45</v>
      </c>
      <c r="K137" s="19">
        <v>0.91</v>
      </c>
      <c r="L137" s="19">
        <v>1.06</v>
      </c>
      <c r="M137" s="19">
        <v>0.9</v>
      </c>
      <c r="N137" s="64">
        <f t="shared" si="5"/>
        <v>29921</v>
      </c>
    </row>
    <row r="138" spans="2:14" x14ac:dyDescent="0.25">
      <c r="B138" s="9">
        <v>1982</v>
      </c>
      <c r="C138" s="9">
        <v>1</v>
      </c>
      <c r="D138" s="10">
        <f t="shared" si="4"/>
        <v>29952</v>
      </c>
      <c r="E138" s="19">
        <v>-0.98</v>
      </c>
      <c r="F138" s="19">
        <v>-0.41</v>
      </c>
      <c r="G138" s="19">
        <v>-0.83</v>
      </c>
      <c r="H138" s="19">
        <v>-0.82</v>
      </c>
      <c r="I138" s="19">
        <v>-0.25</v>
      </c>
      <c r="J138" s="19">
        <v>0.17</v>
      </c>
      <c r="K138" s="19">
        <v>0.56999999999999995</v>
      </c>
      <c r="L138" s="19">
        <v>0.42</v>
      </c>
      <c r="M138" s="19">
        <v>0.59</v>
      </c>
      <c r="N138" s="64">
        <f t="shared" si="5"/>
        <v>29952</v>
      </c>
    </row>
    <row r="139" spans="2:14" x14ac:dyDescent="0.25">
      <c r="B139" s="9">
        <v>1982</v>
      </c>
      <c r="C139" s="9">
        <v>2</v>
      </c>
      <c r="D139" s="10">
        <f t="shared" si="4"/>
        <v>29983</v>
      </c>
      <c r="E139" s="19">
        <v>0.26</v>
      </c>
      <c r="F139" s="19">
        <v>-0.61</v>
      </c>
      <c r="G139" s="19">
        <v>-0.63</v>
      </c>
      <c r="H139" s="19">
        <v>-0.68</v>
      </c>
      <c r="I139" s="19">
        <v>-0.74</v>
      </c>
      <c r="J139" s="19">
        <v>-0.03</v>
      </c>
      <c r="K139" s="19">
        <v>0.68</v>
      </c>
      <c r="L139" s="19">
        <v>0.44</v>
      </c>
      <c r="M139" s="19">
        <v>0.85</v>
      </c>
      <c r="N139" s="64">
        <f t="shared" si="5"/>
        <v>29983</v>
      </c>
    </row>
    <row r="140" spans="2:14" x14ac:dyDescent="0.25">
      <c r="B140" s="9">
        <v>1982</v>
      </c>
      <c r="C140" s="9">
        <v>3</v>
      </c>
      <c r="D140" s="10">
        <f t="shared" si="4"/>
        <v>30011</v>
      </c>
      <c r="E140" s="19">
        <v>1.07</v>
      </c>
      <c r="F140" s="19">
        <v>0.03</v>
      </c>
      <c r="G140" s="19">
        <v>-0.15</v>
      </c>
      <c r="H140" s="19">
        <v>-0.28999999999999998</v>
      </c>
      <c r="I140" s="19">
        <v>-0.32</v>
      </c>
      <c r="J140" s="19">
        <v>0.18</v>
      </c>
      <c r="K140" s="19">
        <v>1</v>
      </c>
      <c r="L140" s="19">
        <v>0.56999999999999995</v>
      </c>
      <c r="M140" s="19">
        <v>0.89</v>
      </c>
      <c r="N140" s="64">
        <f t="shared" si="5"/>
        <v>30011</v>
      </c>
    </row>
    <row r="141" spans="2:14" x14ac:dyDescent="0.25">
      <c r="B141" s="9">
        <v>1982</v>
      </c>
      <c r="C141" s="9">
        <v>4</v>
      </c>
      <c r="D141" s="10">
        <f t="shared" si="4"/>
        <v>30042</v>
      </c>
      <c r="E141" s="19">
        <v>-0.62</v>
      </c>
      <c r="F141" s="19">
        <v>0.51</v>
      </c>
      <c r="G141" s="19">
        <v>-0.1</v>
      </c>
      <c r="H141" s="19">
        <v>-0.39</v>
      </c>
      <c r="I141" s="19">
        <v>-0.4</v>
      </c>
      <c r="J141" s="19">
        <v>0.17</v>
      </c>
      <c r="K141" s="19">
        <v>1.04</v>
      </c>
      <c r="L141" s="19">
        <v>0.5</v>
      </c>
      <c r="M141" s="19">
        <v>0.74</v>
      </c>
      <c r="N141" s="64">
        <f t="shared" si="5"/>
        <v>30042</v>
      </c>
    </row>
    <row r="142" spans="2:14" x14ac:dyDescent="0.25">
      <c r="B142" s="9">
        <v>1982</v>
      </c>
      <c r="C142" s="9">
        <v>5</v>
      </c>
      <c r="D142" s="10">
        <f t="shared" si="4"/>
        <v>30072</v>
      </c>
      <c r="E142" s="19">
        <v>0.09</v>
      </c>
      <c r="F142" s="19">
        <v>0.5</v>
      </c>
      <c r="G142" s="19">
        <v>-0.33</v>
      </c>
      <c r="H142" s="19">
        <v>-0.36</v>
      </c>
      <c r="I142" s="19">
        <v>-0.39</v>
      </c>
      <c r="J142" s="19">
        <v>0.24</v>
      </c>
      <c r="K142" s="19">
        <v>0.89</v>
      </c>
      <c r="L142" s="19">
        <v>0.59</v>
      </c>
      <c r="M142" s="19">
        <v>0.82</v>
      </c>
      <c r="N142" s="64">
        <f t="shared" si="5"/>
        <v>30072</v>
      </c>
    </row>
    <row r="143" spans="2:14" x14ac:dyDescent="0.25">
      <c r="B143" s="9">
        <v>1982</v>
      </c>
      <c r="C143" s="9">
        <v>6</v>
      </c>
      <c r="D143" s="10">
        <f t="shared" si="4"/>
        <v>30103</v>
      </c>
      <c r="E143" s="19">
        <v>1.33</v>
      </c>
      <c r="F143" s="19">
        <v>0.16</v>
      </c>
      <c r="G143" s="19">
        <v>0.01</v>
      </c>
      <c r="H143" s="19">
        <v>-0.15</v>
      </c>
      <c r="I143" s="19">
        <v>-0.26</v>
      </c>
      <c r="J143" s="19">
        <v>0.43</v>
      </c>
      <c r="K143" s="19">
        <v>0.82</v>
      </c>
      <c r="L143" s="19">
        <v>0.75</v>
      </c>
      <c r="M143" s="19">
        <v>0.94</v>
      </c>
      <c r="N143" s="64">
        <f t="shared" si="5"/>
        <v>30103</v>
      </c>
    </row>
    <row r="144" spans="2:14" x14ac:dyDescent="0.25">
      <c r="B144" s="9">
        <v>1982</v>
      </c>
      <c r="C144" s="9">
        <v>7</v>
      </c>
      <c r="D144" s="10">
        <f t="shared" si="4"/>
        <v>30133</v>
      </c>
      <c r="E144" s="19">
        <v>0.79</v>
      </c>
      <c r="F144" s="19">
        <v>0.77</v>
      </c>
      <c r="G144" s="19">
        <v>0.66</v>
      </c>
      <c r="H144" s="19">
        <v>0.08</v>
      </c>
      <c r="I144" s="19">
        <v>-0.17</v>
      </c>
      <c r="J144" s="19">
        <v>0.48</v>
      </c>
      <c r="K144" s="19">
        <v>0.85</v>
      </c>
      <c r="L144" s="19">
        <v>0.78</v>
      </c>
      <c r="M144" s="19">
        <v>0.93</v>
      </c>
      <c r="N144" s="64">
        <f t="shared" si="5"/>
        <v>30133</v>
      </c>
    </row>
    <row r="145" spans="2:14" x14ac:dyDescent="0.25">
      <c r="B145" s="9">
        <v>1982</v>
      </c>
      <c r="C145" s="9">
        <v>8</v>
      </c>
      <c r="D145" s="10">
        <f t="shared" si="4"/>
        <v>30164</v>
      </c>
      <c r="E145" s="19">
        <v>-0.01</v>
      </c>
      <c r="F145" s="19">
        <v>1.1299999999999999</v>
      </c>
      <c r="G145" s="19">
        <v>0.76</v>
      </c>
      <c r="H145" s="19">
        <v>-0.13</v>
      </c>
      <c r="I145" s="19">
        <v>-0.16</v>
      </c>
      <c r="J145" s="19">
        <v>0.48</v>
      </c>
      <c r="K145" s="19">
        <v>0.84</v>
      </c>
      <c r="L145" s="19">
        <v>0.8</v>
      </c>
      <c r="M145" s="19">
        <v>0.95</v>
      </c>
      <c r="N145" s="64">
        <f t="shared" si="5"/>
        <v>30164</v>
      </c>
    </row>
    <row r="146" spans="2:14" x14ac:dyDescent="0.25">
      <c r="B146" s="9">
        <v>1982</v>
      </c>
      <c r="C146" s="9">
        <v>9</v>
      </c>
      <c r="D146" s="10">
        <f t="shared" si="4"/>
        <v>30195</v>
      </c>
      <c r="E146" s="19">
        <v>0.51</v>
      </c>
      <c r="F146" s="19">
        <v>0.33</v>
      </c>
      <c r="G146" s="19">
        <v>0.14000000000000001</v>
      </c>
      <c r="H146" s="19">
        <v>0.01</v>
      </c>
      <c r="I146" s="19">
        <v>-0.15</v>
      </c>
      <c r="J146" s="19">
        <v>0.5</v>
      </c>
      <c r="K146" s="19">
        <v>0.9</v>
      </c>
      <c r="L146" s="19">
        <v>0.86</v>
      </c>
      <c r="M146" s="19">
        <v>0.99</v>
      </c>
      <c r="N146" s="64">
        <f t="shared" si="5"/>
        <v>30195</v>
      </c>
    </row>
    <row r="147" spans="2:14" x14ac:dyDescent="0.25">
      <c r="B147" s="9">
        <v>1982</v>
      </c>
      <c r="C147" s="9">
        <v>10</v>
      </c>
      <c r="D147" s="10">
        <f t="shared" si="4"/>
        <v>30225</v>
      </c>
      <c r="E147" s="19">
        <v>-0.7</v>
      </c>
      <c r="F147" s="19">
        <v>-0.71</v>
      </c>
      <c r="G147" s="19">
        <v>0.15</v>
      </c>
      <c r="H147" s="19">
        <v>0.41</v>
      </c>
      <c r="I147" s="19">
        <v>-0.11</v>
      </c>
      <c r="J147" s="19">
        <v>0.35</v>
      </c>
      <c r="K147" s="19">
        <v>0.61</v>
      </c>
      <c r="L147" s="19">
        <v>0.71</v>
      </c>
      <c r="M147" s="19">
        <v>0.94</v>
      </c>
      <c r="N147" s="64">
        <f t="shared" si="5"/>
        <v>30225</v>
      </c>
    </row>
    <row r="148" spans="2:14" x14ac:dyDescent="0.25">
      <c r="B148" s="9">
        <v>1982</v>
      </c>
      <c r="C148" s="9">
        <v>11</v>
      </c>
      <c r="D148" s="10">
        <f t="shared" si="4"/>
        <v>30256</v>
      </c>
      <c r="E148" s="19">
        <v>-0.51</v>
      </c>
      <c r="F148" s="19">
        <v>-0.74</v>
      </c>
      <c r="G148" s="19">
        <v>-0.26</v>
      </c>
      <c r="H148" s="19">
        <v>0.08</v>
      </c>
      <c r="I148" s="19">
        <v>-0.49</v>
      </c>
      <c r="J148" s="19">
        <v>0.41</v>
      </c>
      <c r="K148" s="19">
        <v>0.4</v>
      </c>
      <c r="L148" s="19">
        <v>0.66</v>
      </c>
      <c r="M148" s="19">
        <v>0.97</v>
      </c>
      <c r="N148" s="64">
        <f t="shared" si="5"/>
        <v>30256</v>
      </c>
    </row>
    <row r="149" spans="2:14" x14ac:dyDescent="0.25">
      <c r="B149" s="9">
        <v>1982</v>
      </c>
      <c r="C149" s="9">
        <v>12</v>
      </c>
      <c r="D149" s="10">
        <f t="shared" si="4"/>
        <v>30286</v>
      </c>
      <c r="E149" s="19">
        <v>-0.2</v>
      </c>
      <c r="F149" s="19">
        <v>-0.87</v>
      </c>
      <c r="G149" s="19">
        <v>-0.81</v>
      </c>
      <c r="H149" s="19">
        <v>-0.71</v>
      </c>
      <c r="I149" s="19">
        <v>-0.56000000000000005</v>
      </c>
      <c r="J149" s="19">
        <v>0.46</v>
      </c>
      <c r="K149" s="19">
        <v>0.01</v>
      </c>
      <c r="L149" s="19">
        <v>0.48</v>
      </c>
      <c r="M149" s="19">
        <v>0.68</v>
      </c>
      <c r="N149" s="64">
        <f t="shared" si="5"/>
        <v>30286</v>
      </c>
    </row>
    <row r="150" spans="2:14" x14ac:dyDescent="0.25">
      <c r="B150" s="9">
        <v>1983</v>
      </c>
      <c r="C150" s="9">
        <v>1</v>
      </c>
      <c r="D150" s="10">
        <f t="shared" si="4"/>
        <v>30317</v>
      </c>
      <c r="E150" s="19">
        <v>0.05</v>
      </c>
      <c r="F150" s="19">
        <v>-0.55000000000000004</v>
      </c>
      <c r="G150" s="19">
        <v>-0.82</v>
      </c>
      <c r="H150" s="19">
        <v>-0.56999999999999995</v>
      </c>
      <c r="I150" s="19">
        <v>-0.19</v>
      </c>
      <c r="J150" s="19">
        <v>-0.37</v>
      </c>
      <c r="K150" s="19">
        <v>-0.01</v>
      </c>
      <c r="L150" s="19">
        <v>0.39</v>
      </c>
      <c r="M150" s="19">
        <v>0.26</v>
      </c>
      <c r="N150" s="64">
        <f t="shared" si="5"/>
        <v>30317</v>
      </c>
    </row>
    <row r="151" spans="2:14" x14ac:dyDescent="0.25">
      <c r="B151" s="9">
        <v>1983</v>
      </c>
      <c r="C151" s="9">
        <v>2</v>
      </c>
      <c r="D151" s="10">
        <f t="shared" si="4"/>
        <v>30348</v>
      </c>
      <c r="E151" s="19">
        <v>0.63</v>
      </c>
      <c r="F151" s="19">
        <v>-0.01</v>
      </c>
      <c r="G151" s="19">
        <v>-0.44</v>
      </c>
      <c r="H151" s="19">
        <v>-0.25</v>
      </c>
      <c r="I151" s="19">
        <v>-0.06</v>
      </c>
      <c r="J151" s="19">
        <v>-0.6</v>
      </c>
      <c r="K151" s="19">
        <v>-0.11</v>
      </c>
      <c r="L151" s="19">
        <v>0.53</v>
      </c>
      <c r="M151" s="19">
        <v>0.36</v>
      </c>
      <c r="N151" s="64">
        <f t="shared" si="5"/>
        <v>30348</v>
      </c>
    </row>
    <row r="152" spans="2:14" x14ac:dyDescent="0.25">
      <c r="B152" s="9">
        <v>1983</v>
      </c>
      <c r="C152" s="9">
        <v>3</v>
      </c>
      <c r="D152" s="10">
        <f t="shared" si="4"/>
        <v>30376</v>
      </c>
      <c r="E152" s="19">
        <v>0.14000000000000001</v>
      </c>
      <c r="F152" s="19">
        <v>0.22</v>
      </c>
      <c r="G152" s="19">
        <v>-0.47</v>
      </c>
      <c r="H152" s="19">
        <v>-0.46</v>
      </c>
      <c r="I152" s="19">
        <v>-0.49</v>
      </c>
      <c r="J152" s="19">
        <v>-0.57999999999999996</v>
      </c>
      <c r="K152" s="19">
        <v>-0.17</v>
      </c>
      <c r="L152" s="19">
        <v>0.66</v>
      </c>
      <c r="M152" s="19">
        <v>0.26</v>
      </c>
      <c r="N152" s="64">
        <f t="shared" si="5"/>
        <v>30376</v>
      </c>
    </row>
    <row r="153" spans="2:14" x14ac:dyDescent="0.25">
      <c r="B153" s="9">
        <v>1983</v>
      </c>
      <c r="C153" s="9">
        <v>4</v>
      </c>
      <c r="D153" s="10">
        <f t="shared" si="4"/>
        <v>30407</v>
      </c>
      <c r="E153" s="19">
        <v>0.44</v>
      </c>
      <c r="F153" s="19">
        <v>0.45</v>
      </c>
      <c r="G153" s="19">
        <v>-0.25</v>
      </c>
      <c r="H153" s="19">
        <v>-0.42</v>
      </c>
      <c r="I153" s="19">
        <v>-0.24</v>
      </c>
      <c r="J153" s="19">
        <v>-0.45</v>
      </c>
      <c r="K153" s="19">
        <v>-0.06</v>
      </c>
      <c r="L153" s="19">
        <v>0.83</v>
      </c>
      <c r="M153" s="19">
        <v>0.31</v>
      </c>
      <c r="N153" s="64">
        <f t="shared" si="5"/>
        <v>30407</v>
      </c>
    </row>
    <row r="154" spans="2:14" x14ac:dyDescent="0.25">
      <c r="B154" s="9">
        <v>1983</v>
      </c>
      <c r="C154" s="9">
        <v>5</v>
      </c>
      <c r="D154" s="10">
        <f t="shared" si="4"/>
        <v>30437</v>
      </c>
      <c r="E154" s="19">
        <v>1.1599999999999999</v>
      </c>
      <c r="F154" s="19">
        <v>0.64</v>
      </c>
      <c r="G154" s="19">
        <v>0.2</v>
      </c>
      <c r="H154" s="19">
        <v>-0.13</v>
      </c>
      <c r="I154" s="19">
        <v>0.04</v>
      </c>
      <c r="J154" s="19">
        <v>-0.28000000000000003</v>
      </c>
      <c r="K154" s="19">
        <v>0.16</v>
      </c>
      <c r="L154" s="19">
        <v>0.81</v>
      </c>
      <c r="M154" s="19">
        <v>0.55000000000000004</v>
      </c>
      <c r="N154" s="64">
        <f t="shared" si="5"/>
        <v>30437</v>
      </c>
    </row>
    <row r="155" spans="2:14" x14ac:dyDescent="0.25">
      <c r="B155" s="9">
        <v>1983</v>
      </c>
      <c r="C155" s="9">
        <v>6</v>
      </c>
      <c r="D155" s="10">
        <f t="shared" si="4"/>
        <v>30468</v>
      </c>
      <c r="E155" s="19">
        <v>1.29</v>
      </c>
      <c r="F155" s="19">
        <v>1.1399999999999999</v>
      </c>
      <c r="G155" s="19">
        <v>0.68</v>
      </c>
      <c r="H155" s="19">
        <v>0</v>
      </c>
      <c r="I155" s="19">
        <v>0.03</v>
      </c>
      <c r="J155" s="19">
        <v>-0.19</v>
      </c>
      <c r="K155" s="19">
        <v>0.33</v>
      </c>
      <c r="L155" s="19">
        <v>0.75</v>
      </c>
      <c r="M155" s="19">
        <v>0.69</v>
      </c>
      <c r="N155" s="64">
        <f t="shared" si="5"/>
        <v>30468</v>
      </c>
    </row>
    <row r="156" spans="2:14" x14ac:dyDescent="0.25">
      <c r="B156" s="9">
        <v>1983</v>
      </c>
      <c r="C156" s="9">
        <v>7</v>
      </c>
      <c r="D156" s="10">
        <f t="shared" si="4"/>
        <v>30498</v>
      </c>
      <c r="E156" s="19">
        <v>0.1</v>
      </c>
      <c r="F156" s="19">
        <v>1.21</v>
      </c>
      <c r="G156" s="19">
        <v>0.85</v>
      </c>
      <c r="H156" s="19">
        <v>0.12</v>
      </c>
      <c r="I156" s="19">
        <v>-0.02</v>
      </c>
      <c r="J156" s="19">
        <v>-0.17</v>
      </c>
      <c r="K156" s="19">
        <v>0.34</v>
      </c>
      <c r="L156" s="19">
        <v>0.74</v>
      </c>
      <c r="M156" s="19">
        <v>0.7</v>
      </c>
      <c r="N156" s="64">
        <f t="shared" si="5"/>
        <v>30498</v>
      </c>
    </row>
    <row r="157" spans="2:14" x14ac:dyDescent="0.25">
      <c r="B157" s="9">
        <v>1983</v>
      </c>
      <c r="C157" s="9">
        <v>8</v>
      </c>
      <c r="D157" s="10">
        <f t="shared" si="4"/>
        <v>30529</v>
      </c>
      <c r="E157" s="19">
        <v>-0.18</v>
      </c>
      <c r="F157" s="19">
        <v>0.82</v>
      </c>
      <c r="G157" s="19">
        <v>0.75</v>
      </c>
      <c r="H157" s="19">
        <v>0.28999999999999998</v>
      </c>
      <c r="I157" s="19">
        <v>-0.02</v>
      </c>
      <c r="J157" s="19">
        <v>-0.17</v>
      </c>
      <c r="K157" s="19">
        <v>0.34</v>
      </c>
      <c r="L157" s="19">
        <v>0.72</v>
      </c>
      <c r="M157" s="19">
        <v>0.71</v>
      </c>
      <c r="N157" s="64">
        <f t="shared" si="5"/>
        <v>30529</v>
      </c>
    </row>
    <row r="158" spans="2:14" x14ac:dyDescent="0.25">
      <c r="B158" s="9">
        <v>1983</v>
      </c>
      <c r="C158" s="9">
        <v>9</v>
      </c>
      <c r="D158" s="10">
        <f t="shared" si="4"/>
        <v>30560</v>
      </c>
      <c r="E158" s="19">
        <v>-0.06</v>
      </c>
      <c r="F158" s="19">
        <v>-1</v>
      </c>
      <c r="G158" s="19">
        <v>0.87</v>
      </c>
      <c r="H158" s="19">
        <v>0.55000000000000004</v>
      </c>
      <c r="I158" s="19">
        <v>-0.1</v>
      </c>
      <c r="J158" s="19">
        <v>-0.2</v>
      </c>
      <c r="K158" s="19">
        <v>0.36</v>
      </c>
      <c r="L158" s="19">
        <v>0.76</v>
      </c>
      <c r="M158" s="19">
        <v>0.74</v>
      </c>
      <c r="N158" s="64">
        <f t="shared" si="5"/>
        <v>30560</v>
      </c>
    </row>
    <row r="159" spans="2:14" x14ac:dyDescent="0.25">
      <c r="B159" s="9">
        <v>1983</v>
      </c>
      <c r="C159" s="9">
        <v>10</v>
      </c>
      <c r="D159" s="10">
        <f t="shared" si="4"/>
        <v>30590</v>
      </c>
      <c r="E159" s="19">
        <v>0.83</v>
      </c>
      <c r="F159" s="19">
        <v>0.39</v>
      </c>
      <c r="G159" s="19">
        <v>1.1100000000000001</v>
      </c>
      <c r="H159" s="19">
        <v>0.88</v>
      </c>
      <c r="I159" s="19">
        <v>0.14000000000000001</v>
      </c>
      <c r="J159" s="19">
        <v>0.02</v>
      </c>
      <c r="K159" s="19">
        <v>0.39</v>
      </c>
      <c r="L159" s="19">
        <v>0.63</v>
      </c>
      <c r="M159" s="19">
        <v>0.73</v>
      </c>
      <c r="N159" s="64">
        <f t="shared" si="5"/>
        <v>30590</v>
      </c>
    </row>
    <row r="160" spans="2:14" x14ac:dyDescent="0.25">
      <c r="B160" s="9">
        <v>1983</v>
      </c>
      <c r="C160" s="9">
        <v>11</v>
      </c>
      <c r="D160" s="10">
        <f t="shared" si="4"/>
        <v>30621</v>
      </c>
      <c r="E160" s="19">
        <v>0.68</v>
      </c>
      <c r="F160" s="19">
        <v>0.71</v>
      </c>
      <c r="G160" s="19">
        <v>0.87</v>
      </c>
      <c r="H160" s="19">
        <v>0.93</v>
      </c>
      <c r="I160" s="19">
        <v>0.49</v>
      </c>
      <c r="J160" s="19">
        <v>0.01</v>
      </c>
      <c r="K160" s="19">
        <v>0.63</v>
      </c>
      <c r="L160" s="19">
        <v>0.62</v>
      </c>
      <c r="M160" s="19">
        <v>0.9</v>
      </c>
      <c r="N160" s="64">
        <f t="shared" si="5"/>
        <v>30621</v>
      </c>
    </row>
    <row r="161" spans="2:14" x14ac:dyDescent="0.25">
      <c r="B161" s="9">
        <v>1983</v>
      </c>
      <c r="C161" s="9">
        <v>12</v>
      </c>
      <c r="D161" s="10">
        <f t="shared" si="4"/>
        <v>30651</v>
      </c>
      <c r="E161" s="19">
        <v>0.01</v>
      </c>
      <c r="F161" s="19">
        <v>0.38</v>
      </c>
      <c r="G161" s="19">
        <v>0.21</v>
      </c>
      <c r="H161" s="19">
        <v>0.65</v>
      </c>
      <c r="I161" s="19">
        <v>0.56000000000000005</v>
      </c>
      <c r="J161" s="19">
        <v>0.01</v>
      </c>
      <c r="K161" s="19">
        <v>0.79</v>
      </c>
      <c r="L161" s="19">
        <v>0.35</v>
      </c>
      <c r="M161" s="19">
        <v>0.8</v>
      </c>
      <c r="N161" s="64">
        <f t="shared" si="5"/>
        <v>30651</v>
      </c>
    </row>
    <row r="162" spans="2:14" x14ac:dyDescent="0.25">
      <c r="B162" s="9">
        <v>1984</v>
      </c>
      <c r="C162" s="9">
        <v>1</v>
      </c>
      <c r="D162" s="10">
        <f t="shared" si="4"/>
        <v>30682</v>
      </c>
      <c r="E162" s="19">
        <v>-0.24</v>
      </c>
      <c r="F162" s="19">
        <v>-0.04</v>
      </c>
      <c r="G162" s="19">
        <v>-0.02</v>
      </c>
      <c r="H162" s="19">
        <v>0.38</v>
      </c>
      <c r="I162" s="19">
        <v>0.45</v>
      </c>
      <c r="J162" s="19">
        <v>0.17</v>
      </c>
      <c r="K162" s="19">
        <v>-0.04</v>
      </c>
      <c r="L162" s="19">
        <v>0.23</v>
      </c>
      <c r="M162" s="19">
        <v>0.61</v>
      </c>
      <c r="N162" s="64">
        <f t="shared" si="5"/>
        <v>30682</v>
      </c>
    </row>
    <row r="163" spans="2:14" x14ac:dyDescent="0.25">
      <c r="B163" s="9">
        <v>1984</v>
      </c>
      <c r="C163" s="9">
        <v>2</v>
      </c>
      <c r="D163" s="10">
        <f t="shared" si="4"/>
        <v>30713</v>
      </c>
      <c r="E163" s="19">
        <v>-0.43</v>
      </c>
      <c r="F163" s="19">
        <v>-0.53</v>
      </c>
      <c r="G163" s="19">
        <v>-0.2</v>
      </c>
      <c r="H163" s="19">
        <v>-0.09</v>
      </c>
      <c r="I163" s="19">
        <v>0.13</v>
      </c>
      <c r="J163" s="19">
        <v>0.01</v>
      </c>
      <c r="K163" s="19">
        <v>-0.47</v>
      </c>
      <c r="L163" s="19">
        <v>-0.08</v>
      </c>
      <c r="M163" s="19">
        <v>0.54</v>
      </c>
      <c r="N163" s="64">
        <f t="shared" si="5"/>
        <v>30713</v>
      </c>
    </row>
    <row r="164" spans="2:14" x14ac:dyDescent="0.25">
      <c r="B164" s="9">
        <v>1984</v>
      </c>
      <c r="C164" s="9">
        <v>3</v>
      </c>
      <c r="D164" s="10">
        <f t="shared" si="4"/>
        <v>30742</v>
      </c>
      <c r="E164" s="19">
        <v>-0.13</v>
      </c>
      <c r="F164" s="19">
        <v>-0.74</v>
      </c>
      <c r="G164" s="19">
        <v>-0.28000000000000003</v>
      </c>
      <c r="H164" s="19">
        <v>-0.39</v>
      </c>
      <c r="I164" s="19">
        <v>0.05</v>
      </c>
      <c r="J164" s="19">
        <v>-0.31</v>
      </c>
      <c r="K164" s="19">
        <v>-0.49</v>
      </c>
      <c r="L164" s="19">
        <v>-0.17</v>
      </c>
      <c r="M164" s="19">
        <v>0.61</v>
      </c>
      <c r="N164" s="64">
        <f t="shared" si="5"/>
        <v>30742</v>
      </c>
    </row>
    <row r="165" spans="2:14" x14ac:dyDescent="0.25">
      <c r="B165" s="9">
        <v>1984</v>
      </c>
      <c r="C165" s="9">
        <v>4</v>
      </c>
      <c r="D165" s="10">
        <f t="shared" si="4"/>
        <v>30773</v>
      </c>
      <c r="E165" s="19">
        <v>1.1200000000000001</v>
      </c>
      <c r="F165" s="19">
        <v>-0.04</v>
      </c>
      <c r="G165" s="19">
        <v>-0.14000000000000001</v>
      </c>
      <c r="H165" s="19">
        <v>-0.08</v>
      </c>
      <c r="I165" s="19">
        <v>0.28000000000000003</v>
      </c>
      <c r="J165" s="19">
        <v>0.02</v>
      </c>
      <c r="K165" s="19">
        <v>-0.28000000000000003</v>
      </c>
      <c r="L165" s="19">
        <v>0.05</v>
      </c>
      <c r="M165" s="19">
        <v>0.9</v>
      </c>
      <c r="N165" s="64">
        <f t="shared" si="5"/>
        <v>30773</v>
      </c>
    </row>
    <row r="166" spans="2:14" x14ac:dyDescent="0.25">
      <c r="B166" s="9">
        <v>1984</v>
      </c>
      <c r="C166" s="9">
        <v>5</v>
      </c>
      <c r="D166" s="10">
        <f t="shared" si="4"/>
        <v>30803</v>
      </c>
      <c r="E166" s="19">
        <v>-1.46</v>
      </c>
      <c r="F166" s="19">
        <v>-0.01</v>
      </c>
      <c r="G166" s="19">
        <v>-0.51</v>
      </c>
      <c r="H166" s="19">
        <v>-0.22</v>
      </c>
      <c r="I166" s="19">
        <v>-0.12</v>
      </c>
      <c r="J166" s="19">
        <v>-0.09</v>
      </c>
      <c r="K166" s="19">
        <v>-0.4</v>
      </c>
      <c r="L166" s="19">
        <v>0.02</v>
      </c>
      <c r="M166" s="19">
        <v>0.68</v>
      </c>
      <c r="N166" s="64">
        <f t="shared" si="5"/>
        <v>30803</v>
      </c>
    </row>
    <row r="167" spans="2:14" x14ac:dyDescent="0.25">
      <c r="B167" s="9">
        <v>1984</v>
      </c>
      <c r="C167" s="9">
        <v>6</v>
      </c>
      <c r="D167" s="10">
        <f t="shared" si="4"/>
        <v>30834</v>
      </c>
      <c r="E167" s="19">
        <v>-0.97</v>
      </c>
      <c r="F167" s="19">
        <v>0.05</v>
      </c>
      <c r="G167" s="19">
        <v>-0.67</v>
      </c>
      <c r="H167" s="19">
        <v>-0.31</v>
      </c>
      <c r="I167" s="19">
        <v>-0.4</v>
      </c>
      <c r="J167" s="19">
        <v>-0.28999999999999998</v>
      </c>
      <c r="K167" s="19">
        <v>-0.5</v>
      </c>
      <c r="L167" s="19">
        <v>0.02</v>
      </c>
      <c r="M167" s="19">
        <v>0.46</v>
      </c>
      <c r="N167" s="64">
        <f t="shared" si="5"/>
        <v>30834</v>
      </c>
    </row>
    <row r="168" spans="2:14" x14ac:dyDescent="0.25">
      <c r="B168" s="9">
        <v>1984</v>
      </c>
      <c r="C168" s="9">
        <v>7</v>
      </c>
      <c r="D168" s="10">
        <f t="shared" si="4"/>
        <v>30864</v>
      </c>
      <c r="E168" s="19">
        <v>-0.03</v>
      </c>
      <c r="F168" s="19">
        <v>-2.06</v>
      </c>
      <c r="G168" s="19">
        <v>-0.56000000000000005</v>
      </c>
      <c r="H168" s="19">
        <v>-0.46</v>
      </c>
      <c r="I168" s="19">
        <v>-0.39</v>
      </c>
      <c r="J168" s="19">
        <v>-0.33</v>
      </c>
      <c r="K168" s="19">
        <v>-0.49</v>
      </c>
      <c r="L168" s="19">
        <v>0.03</v>
      </c>
      <c r="M168" s="19">
        <v>0.45</v>
      </c>
      <c r="N168" s="64">
        <f t="shared" si="5"/>
        <v>30864</v>
      </c>
    </row>
    <row r="169" spans="2:14" x14ac:dyDescent="0.25">
      <c r="B169" s="9">
        <v>1984</v>
      </c>
      <c r="C169" s="9">
        <v>8</v>
      </c>
      <c r="D169" s="10">
        <f t="shared" si="4"/>
        <v>30895</v>
      </c>
      <c r="E169" s="19">
        <v>0.15</v>
      </c>
      <c r="F169" s="19">
        <v>-1.36</v>
      </c>
      <c r="G169" s="19">
        <v>-0.35</v>
      </c>
      <c r="H169" s="19">
        <v>-0.65</v>
      </c>
      <c r="I169" s="19">
        <v>-0.36</v>
      </c>
      <c r="J169" s="19">
        <v>-0.32</v>
      </c>
      <c r="K169" s="19">
        <v>-0.47</v>
      </c>
      <c r="L169" s="19">
        <v>0.04</v>
      </c>
      <c r="M169" s="19">
        <v>0.45</v>
      </c>
      <c r="N169" s="64">
        <f t="shared" si="5"/>
        <v>30895</v>
      </c>
    </row>
    <row r="170" spans="2:14" x14ac:dyDescent="0.25">
      <c r="B170" s="9">
        <v>1984</v>
      </c>
      <c r="C170" s="9">
        <v>9</v>
      </c>
      <c r="D170" s="10">
        <f t="shared" si="4"/>
        <v>30926</v>
      </c>
      <c r="E170" s="19">
        <v>-0.06</v>
      </c>
      <c r="F170" s="19">
        <v>-0.81</v>
      </c>
      <c r="G170" s="19">
        <v>-0.24</v>
      </c>
      <c r="H170" s="19">
        <v>-0.81</v>
      </c>
      <c r="I170" s="19">
        <v>-0.41</v>
      </c>
      <c r="J170" s="19">
        <v>-0.39</v>
      </c>
      <c r="K170" s="19">
        <v>-0.47</v>
      </c>
      <c r="L170" s="19">
        <v>0.06</v>
      </c>
      <c r="M170" s="19">
        <v>0.47</v>
      </c>
      <c r="N170" s="64">
        <f t="shared" si="5"/>
        <v>30926</v>
      </c>
    </row>
    <row r="171" spans="2:14" x14ac:dyDescent="0.25">
      <c r="B171" s="9">
        <v>1984</v>
      </c>
      <c r="C171" s="9">
        <v>10</v>
      </c>
      <c r="D171" s="10">
        <f t="shared" si="4"/>
        <v>30956</v>
      </c>
      <c r="E171" s="19">
        <v>-1.5</v>
      </c>
      <c r="F171" s="19">
        <v>-1.67</v>
      </c>
      <c r="G171" s="19">
        <v>-3.03</v>
      </c>
      <c r="H171" s="19">
        <v>-1.03</v>
      </c>
      <c r="I171" s="19">
        <v>-0.78</v>
      </c>
      <c r="J171" s="19">
        <v>-0.42</v>
      </c>
      <c r="K171" s="19">
        <v>-0.45</v>
      </c>
      <c r="L171" s="19">
        <v>-0.09</v>
      </c>
      <c r="M171" s="19">
        <v>0.17</v>
      </c>
      <c r="N171" s="64">
        <f t="shared" si="5"/>
        <v>30956</v>
      </c>
    </row>
    <row r="172" spans="2:14" x14ac:dyDescent="0.25">
      <c r="B172" s="9">
        <v>1984</v>
      </c>
      <c r="C172" s="9">
        <v>11</v>
      </c>
      <c r="D172" s="10">
        <f t="shared" si="4"/>
        <v>30987</v>
      </c>
      <c r="E172" s="19">
        <v>1.79</v>
      </c>
      <c r="F172" s="19">
        <v>1.17</v>
      </c>
      <c r="G172" s="19">
        <v>0.9</v>
      </c>
      <c r="H172" s="19">
        <v>0.56999999999999995</v>
      </c>
      <c r="I172" s="19">
        <v>-0.11</v>
      </c>
      <c r="J172" s="19">
        <v>0.25</v>
      </c>
      <c r="K172" s="19">
        <v>-0.08</v>
      </c>
      <c r="L172" s="19">
        <v>0.5</v>
      </c>
      <c r="M172" s="19">
        <v>0.52</v>
      </c>
      <c r="N172" s="64">
        <f t="shared" si="5"/>
        <v>30987</v>
      </c>
    </row>
    <row r="173" spans="2:14" x14ac:dyDescent="0.25">
      <c r="B173" s="9">
        <v>1984</v>
      </c>
      <c r="C173" s="9">
        <v>12</v>
      </c>
      <c r="D173" s="10">
        <f t="shared" si="4"/>
        <v>31017</v>
      </c>
      <c r="E173" s="19">
        <v>-0.08</v>
      </c>
      <c r="F173" s="19">
        <v>0.68</v>
      </c>
      <c r="G173" s="19">
        <v>0.53</v>
      </c>
      <c r="H173" s="19">
        <v>0.4</v>
      </c>
      <c r="I173" s="19">
        <v>-0.17</v>
      </c>
      <c r="J173" s="19">
        <v>0.3</v>
      </c>
      <c r="K173" s="19">
        <v>-0.13</v>
      </c>
      <c r="L173" s="19">
        <v>0.59</v>
      </c>
      <c r="M173" s="19">
        <v>0.19</v>
      </c>
      <c r="N173" s="64">
        <f t="shared" si="5"/>
        <v>31017</v>
      </c>
    </row>
    <row r="174" spans="2:14" x14ac:dyDescent="0.25">
      <c r="B174" s="9">
        <v>1985</v>
      </c>
      <c r="C174" s="9">
        <v>1</v>
      </c>
      <c r="D174" s="10">
        <f t="shared" si="4"/>
        <v>31048</v>
      </c>
      <c r="E174" s="19">
        <v>0.26</v>
      </c>
      <c r="F174" s="19">
        <v>0.81</v>
      </c>
      <c r="G174" s="19">
        <v>0.52</v>
      </c>
      <c r="H174" s="19">
        <v>0.13</v>
      </c>
      <c r="I174" s="19">
        <v>0.03</v>
      </c>
      <c r="J174" s="19">
        <v>0.33</v>
      </c>
      <c r="K174" s="19">
        <v>0.14000000000000001</v>
      </c>
      <c r="L174" s="19">
        <v>-7.0000000000000007E-2</v>
      </c>
      <c r="M174" s="19">
        <v>0.21</v>
      </c>
      <c r="N174" s="64">
        <f t="shared" si="5"/>
        <v>31048</v>
      </c>
    </row>
    <row r="175" spans="2:14" x14ac:dyDescent="0.25">
      <c r="B175" s="9">
        <v>1985</v>
      </c>
      <c r="C175" s="9">
        <v>2</v>
      </c>
      <c r="D175" s="10">
        <f t="shared" si="4"/>
        <v>31079</v>
      </c>
      <c r="E175" s="19">
        <v>0.14000000000000001</v>
      </c>
      <c r="F175" s="19">
        <v>-7.0000000000000007E-2</v>
      </c>
      <c r="G175" s="19">
        <v>0.48</v>
      </c>
      <c r="H175" s="19">
        <v>0.32</v>
      </c>
      <c r="I175" s="19">
        <v>0.22</v>
      </c>
      <c r="J175" s="19">
        <v>0.21</v>
      </c>
      <c r="K175" s="19">
        <v>0.11</v>
      </c>
      <c r="L175" s="19">
        <v>-0.36</v>
      </c>
      <c r="M175" s="19">
        <v>0.02</v>
      </c>
      <c r="N175" s="64">
        <f t="shared" si="5"/>
        <v>31079</v>
      </c>
    </row>
    <row r="176" spans="2:14" x14ac:dyDescent="0.25">
      <c r="B176" s="9">
        <v>1985</v>
      </c>
      <c r="C176" s="9">
        <v>3</v>
      </c>
      <c r="D176" s="10">
        <f t="shared" si="4"/>
        <v>31107</v>
      </c>
      <c r="E176" s="19">
        <v>0.17</v>
      </c>
      <c r="F176" s="19">
        <v>0.08</v>
      </c>
      <c r="G176" s="19">
        <v>0.5</v>
      </c>
      <c r="H176" s="19">
        <v>0.39</v>
      </c>
      <c r="I176" s="19">
        <v>0.32</v>
      </c>
      <c r="J176" s="19">
        <v>0.26</v>
      </c>
      <c r="K176" s="19">
        <v>-0.11</v>
      </c>
      <c r="L176" s="19">
        <v>-0.31</v>
      </c>
      <c r="M176" s="19">
        <v>-0.03</v>
      </c>
      <c r="N176" s="64">
        <f t="shared" si="5"/>
        <v>31107</v>
      </c>
    </row>
    <row r="177" spans="2:14" x14ac:dyDescent="0.25">
      <c r="B177" s="9">
        <v>1985</v>
      </c>
      <c r="C177" s="9">
        <v>4</v>
      </c>
      <c r="D177" s="10">
        <f t="shared" si="4"/>
        <v>31138</v>
      </c>
      <c r="E177" s="19">
        <v>0.41</v>
      </c>
      <c r="F177" s="19">
        <v>0.1</v>
      </c>
      <c r="G177" s="19">
        <v>0.7</v>
      </c>
      <c r="H177" s="19">
        <v>0.47</v>
      </c>
      <c r="I177" s="19">
        <v>0.14000000000000001</v>
      </c>
      <c r="J177" s="19">
        <v>0.27</v>
      </c>
      <c r="K177" s="19">
        <v>0.03</v>
      </c>
      <c r="L177" s="19">
        <v>-0.24</v>
      </c>
      <c r="M177" s="19">
        <v>7.0000000000000007E-2</v>
      </c>
      <c r="N177" s="64">
        <f t="shared" si="5"/>
        <v>31138</v>
      </c>
    </row>
    <row r="178" spans="2:14" x14ac:dyDescent="0.25">
      <c r="B178" s="9">
        <v>1985</v>
      </c>
      <c r="C178" s="9">
        <v>5</v>
      </c>
      <c r="D178" s="10">
        <f t="shared" si="4"/>
        <v>31168</v>
      </c>
      <c r="E178" s="19">
        <v>-0.09</v>
      </c>
      <c r="F178" s="19">
        <v>0.01</v>
      </c>
      <c r="G178" s="19">
        <v>-0.12</v>
      </c>
      <c r="H178" s="19">
        <v>0.41</v>
      </c>
      <c r="I178" s="19">
        <v>0.26</v>
      </c>
      <c r="J178" s="19">
        <v>7.0000000000000007E-2</v>
      </c>
      <c r="K178" s="19">
        <v>0.01</v>
      </c>
      <c r="L178" s="19">
        <v>-0.28000000000000003</v>
      </c>
      <c r="M178" s="19">
        <v>0.12</v>
      </c>
      <c r="N178" s="64">
        <f t="shared" si="5"/>
        <v>31168</v>
      </c>
    </row>
    <row r="179" spans="2:14" x14ac:dyDescent="0.25">
      <c r="B179" s="9">
        <v>1985</v>
      </c>
      <c r="C179" s="9">
        <v>6</v>
      </c>
      <c r="D179" s="10">
        <f t="shared" si="4"/>
        <v>31199</v>
      </c>
      <c r="E179" s="19">
        <v>-0.63</v>
      </c>
      <c r="F179" s="19">
        <v>-0.15</v>
      </c>
      <c r="G179" s="19">
        <v>-0.08</v>
      </c>
      <c r="H179" s="19">
        <v>0.35</v>
      </c>
      <c r="I179" s="19">
        <v>0.27</v>
      </c>
      <c r="J179" s="19">
        <v>-0.11</v>
      </c>
      <c r="K179" s="19">
        <v>-0.15</v>
      </c>
      <c r="L179" s="19">
        <v>-0.37</v>
      </c>
      <c r="M179" s="19">
        <v>0.13</v>
      </c>
      <c r="N179" s="64">
        <f t="shared" si="5"/>
        <v>31199</v>
      </c>
    </row>
    <row r="180" spans="2:14" x14ac:dyDescent="0.25">
      <c r="B180" s="9">
        <v>1985</v>
      </c>
      <c r="C180" s="9">
        <v>7</v>
      </c>
      <c r="D180" s="10">
        <f t="shared" si="4"/>
        <v>31229</v>
      </c>
      <c r="E180" s="19">
        <v>-0.12</v>
      </c>
      <c r="F180" s="19">
        <v>-0.59</v>
      </c>
      <c r="G180" s="19">
        <v>-0.21</v>
      </c>
      <c r="H180" s="19">
        <v>0.47</v>
      </c>
      <c r="I180" s="19">
        <v>0.26</v>
      </c>
      <c r="J180" s="19">
        <v>-0.12</v>
      </c>
      <c r="K180" s="19">
        <v>-0.2</v>
      </c>
      <c r="L180" s="19">
        <v>-0.36</v>
      </c>
      <c r="M180" s="19">
        <v>0.13</v>
      </c>
      <c r="N180" s="64">
        <f t="shared" si="5"/>
        <v>31229</v>
      </c>
    </row>
    <row r="181" spans="2:14" x14ac:dyDescent="0.25">
      <c r="B181" s="9">
        <v>1985</v>
      </c>
      <c r="C181" s="9">
        <v>8</v>
      </c>
      <c r="D181" s="10">
        <f t="shared" si="4"/>
        <v>31260</v>
      </c>
      <c r="E181" s="19">
        <v>-0.01</v>
      </c>
      <c r="F181" s="19">
        <v>-1.36</v>
      </c>
      <c r="G181" s="19">
        <v>-0.33</v>
      </c>
      <c r="H181" s="19">
        <v>-0.27</v>
      </c>
      <c r="I181" s="19">
        <v>0.26</v>
      </c>
      <c r="J181" s="19">
        <v>-0.1</v>
      </c>
      <c r="K181" s="19">
        <v>-0.19</v>
      </c>
      <c r="L181" s="19">
        <v>-0.36</v>
      </c>
      <c r="M181" s="19">
        <v>0.14000000000000001</v>
      </c>
      <c r="N181" s="64">
        <f t="shared" si="5"/>
        <v>31260</v>
      </c>
    </row>
    <row r="182" spans="2:14" x14ac:dyDescent="0.25">
      <c r="B182" s="9">
        <v>1985</v>
      </c>
      <c r="C182" s="9">
        <v>9</v>
      </c>
      <c r="D182" s="10">
        <f t="shared" si="4"/>
        <v>31291</v>
      </c>
      <c r="E182" s="19">
        <v>0.32</v>
      </c>
      <c r="F182" s="19">
        <v>-0.65</v>
      </c>
      <c r="G182" s="19">
        <v>-0.42</v>
      </c>
      <c r="H182" s="19">
        <v>-0.2</v>
      </c>
      <c r="I182" s="19">
        <v>0.26</v>
      </c>
      <c r="J182" s="19">
        <v>-0.11</v>
      </c>
      <c r="K182" s="19">
        <v>-0.19</v>
      </c>
      <c r="L182" s="19">
        <v>-0.33</v>
      </c>
      <c r="M182" s="19">
        <v>0.16</v>
      </c>
      <c r="N182" s="64">
        <f t="shared" si="5"/>
        <v>31291</v>
      </c>
    </row>
    <row r="183" spans="2:14" x14ac:dyDescent="0.25">
      <c r="B183" s="9">
        <v>1985</v>
      </c>
      <c r="C183" s="9">
        <v>10</v>
      </c>
      <c r="D183" s="10">
        <f t="shared" si="4"/>
        <v>31321</v>
      </c>
      <c r="E183" s="19">
        <v>0.86</v>
      </c>
      <c r="F183" s="19">
        <v>0.56000000000000005</v>
      </c>
      <c r="G183" s="19">
        <v>-0.19</v>
      </c>
      <c r="H183" s="19">
        <v>-0.1</v>
      </c>
      <c r="I183" s="19">
        <v>0.55000000000000004</v>
      </c>
      <c r="J183" s="19">
        <v>-0.11</v>
      </c>
      <c r="K183" s="19">
        <v>-0.02</v>
      </c>
      <c r="L183" s="19">
        <v>-0.13</v>
      </c>
      <c r="M183" s="19">
        <v>0.19</v>
      </c>
      <c r="N183" s="64">
        <f t="shared" si="5"/>
        <v>31321</v>
      </c>
    </row>
    <row r="184" spans="2:14" x14ac:dyDescent="0.25">
      <c r="B184" s="9">
        <v>1985</v>
      </c>
      <c r="C184" s="9">
        <v>11</v>
      </c>
      <c r="D184" s="10">
        <f t="shared" si="4"/>
        <v>31352</v>
      </c>
      <c r="E184" s="19">
        <v>-0.22</v>
      </c>
      <c r="F184" s="19">
        <v>0.15</v>
      </c>
      <c r="G184" s="19">
        <v>-0.28999999999999998</v>
      </c>
      <c r="H184" s="19">
        <v>-0.28000000000000003</v>
      </c>
      <c r="I184" s="19">
        <v>-0.3</v>
      </c>
      <c r="J184" s="19">
        <v>-0.31</v>
      </c>
      <c r="K184" s="19">
        <v>0.03</v>
      </c>
      <c r="L184" s="19">
        <v>-0.27</v>
      </c>
      <c r="M184" s="19">
        <v>0.28999999999999998</v>
      </c>
      <c r="N184" s="64">
        <f t="shared" si="5"/>
        <v>31352</v>
      </c>
    </row>
    <row r="185" spans="2:14" x14ac:dyDescent="0.25">
      <c r="B185" s="9">
        <v>1985</v>
      </c>
      <c r="C185" s="9">
        <v>12</v>
      </c>
      <c r="D185" s="10">
        <f t="shared" si="4"/>
        <v>31382</v>
      </c>
      <c r="E185" s="19">
        <v>-0.3</v>
      </c>
      <c r="F185" s="19">
        <v>-0.31</v>
      </c>
      <c r="G185" s="19">
        <v>-0.44</v>
      </c>
      <c r="H185" s="19">
        <v>-0.55000000000000004</v>
      </c>
      <c r="I185" s="19">
        <v>-0.42</v>
      </c>
      <c r="J185" s="19">
        <v>-0.51</v>
      </c>
      <c r="K185" s="19">
        <v>-0.04</v>
      </c>
      <c r="L185" s="19">
        <v>-0.43</v>
      </c>
      <c r="M185" s="19">
        <v>0.28000000000000003</v>
      </c>
      <c r="N185" s="64">
        <f t="shared" si="5"/>
        <v>31382</v>
      </c>
    </row>
    <row r="186" spans="2:14" x14ac:dyDescent="0.25">
      <c r="B186" s="9">
        <v>1986</v>
      </c>
      <c r="C186" s="9">
        <v>1</v>
      </c>
      <c r="D186" s="10">
        <f t="shared" si="4"/>
        <v>31413</v>
      </c>
      <c r="E186" s="19">
        <v>-0.7</v>
      </c>
      <c r="F186" s="19">
        <v>-0.95</v>
      </c>
      <c r="G186" s="19">
        <v>-0.82</v>
      </c>
      <c r="H186" s="19">
        <v>-1.1000000000000001</v>
      </c>
      <c r="I186" s="19">
        <v>-0.79</v>
      </c>
      <c r="J186" s="19">
        <v>-0.59</v>
      </c>
      <c r="K186" s="19">
        <v>-0.22</v>
      </c>
      <c r="L186" s="19">
        <v>-0.38</v>
      </c>
      <c r="M186" s="19">
        <v>-0.55000000000000004</v>
      </c>
      <c r="N186" s="64">
        <f t="shared" si="5"/>
        <v>31413</v>
      </c>
    </row>
    <row r="187" spans="2:14" x14ac:dyDescent="0.25">
      <c r="B187" s="9">
        <v>1986</v>
      </c>
      <c r="C187" s="9">
        <v>2</v>
      </c>
      <c r="D187" s="10">
        <f t="shared" si="4"/>
        <v>31444</v>
      </c>
      <c r="E187" s="19">
        <v>-0.19</v>
      </c>
      <c r="F187" s="19">
        <v>-0.87</v>
      </c>
      <c r="G187" s="19">
        <v>-0.83</v>
      </c>
      <c r="H187" s="19">
        <v>-1.07</v>
      </c>
      <c r="I187" s="19">
        <v>-1.02</v>
      </c>
      <c r="J187" s="19">
        <v>-0.56999999999999995</v>
      </c>
      <c r="K187" s="19">
        <v>-0.45</v>
      </c>
      <c r="L187" s="19">
        <v>-0.5</v>
      </c>
      <c r="M187" s="19">
        <v>-0.89</v>
      </c>
      <c r="N187" s="64">
        <f t="shared" si="5"/>
        <v>31444</v>
      </c>
    </row>
    <row r="188" spans="2:14" x14ac:dyDescent="0.25">
      <c r="B188" s="9">
        <v>1986</v>
      </c>
      <c r="C188" s="9">
        <v>3</v>
      </c>
      <c r="D188" s="10">
        <f t="shared" si="4"/>
        <v>31472</v>
      </c>
      <c r="E188" s="19">
        <v>-0.65</v>
      </c>
      <c r="F188" s="19">
        <v>-1.1599999999999999</v>
      </c>
      <c r="G188" s="19">
        <v>-1.1100000000000001</v>
      </c>
      <c r="H188" s="19">
        <v>-1.2</v>
      </c>
      <c r="I188" s="19">
        <v>-1.36</v>
      </c>
      <c r="J188" s="19">
        <v>-0.65</v>
      </c>
      <c r="K188" s="19">
        <v>-0.56000000000000005</v>
      </c>
      <c r="L188" s="19">
        <v>-0.82</v>
      </c>
      <c r="M188" s="19">
        <v>-0.99</v>
      </c>
      <c r="N188" s="64">
        <f t="shared" si="5"/>
        <v>31472</v>
      </c>
    </row>
    <row r="189" spans="2:14" x14ac:dyDescent="0.25">
      <c r="B189" s="9">
        <v>1986</v>
      </c>
      <c r="C189" s="9">
        <v>4</v>
      </c>
      <c r="D189" s="10">
        <f t="shared" si="4"/>
        <v>31503</v>
      </c>
      <c r="E189" s="19">
        <v>0.02</v>
      </c>
      <c r="F189" s="19">
        <v>-0.77</v>
      </c>
      <c r="G189" s="19">
        <v>-1.33</v>
      </c>
      <c r="H189" s="19">
        <v>-1.17</v>
      </c>
      <c r="I189" s="19">
        <v>-1.44</v>
      </c>
      <c r="J189" s="19">
        <v>-0.83</v>
      </c>
      <c r="K189" s="19">
        <v>-0.59</v>
      </c>
      <c r="L189" s="19">
        <v>-0.75</v>
      </c>
      <c r="M189" s="19">
        <v>-1</v>
      </c>
      <c r="N189" s="64">
        <f t="shared" si="5"/>
        <v>31503</v>
      </c>
    </row>
    <row r="190" spans="2:14" x14ac:dyDescent="0.25">
      <c r="B190" s="9">
        <v>1986</v>
      </c>
      <c r="C190" s="9">
        <v>5</v>
      </c>
      <c r="D190" s="10">
        <f t="shared" si="4"/>
        <v>31533</v>
      </c>
      <c r="E190" s="19">
        <v>1.1299999999999999</v>
      </c>
      <c r="F190" s="19">
        <v>-0.08</v>
      </c>
      <c r="G190" s="19">
        <v>-0.82</v>
      </c>
      <c r="H190" s="19">
        <v>-0.81</v>
      </c>
      <c r="I190" s="19">
        <v>-1.01</v>
      </c>
      <c r="J190" s="19">
        <v>-0.51</v>
      </c>
      <c r="K190" s="19">
        <v>-0.6</v>
      </c>
      <c r="L190" s="19">
        <v>-0.61</v>
      </c>
      <c r="M190" s="19">
        <v>-0.87</v>
      </c>
      <c r="N190" s="64">
        <f t="shared" si="5"/>
        <v>31533</v>
      </c>
    </row>
    <row r="191" spans="2:14" x14ac:dyDescent="0.25">
      <c r="B191" s="9">
        <v>1986</v>
      </c>
      <c r="C191" s="9">
        <v>6</v>
      </c>
      <c r="D191" s="10">
        <f t="shared" si="4"/>
        <v>31564</v>
      </c>
      <c r="E191" s="19">
        <v>0.56999999999999995</v>
      </c>
      <c r="F191" s="19">
        <v>0.67</v>
      </c>
      <c r="G191" s="19">
        <v>-0.63</v>
      </c>
      <c r="H191" s="19">
        <v>-0.78</v>
      </c>
      <c r="I191" s="19">
        <v>-0.85</v>
      </c>
      <c r="J191" s="19">
        <v>-0.4</v>
      </c>
      <c r="K191" s="19">
        <v>-0.69</v>
      </c>
      <c r="L191" s="19">
        <v>-0.7</v>
      </c>
      <c r="M191" s="19">
        <v>-0.87</v>
      </c>
      <c r="N191" s="64">
        <f t="shared" si="5"/>
        <v>31564</v>
      </c>
    </row>
    <row r="192" spans="2:14" x14ac:dyDescent="0.25">
      <c r="B192" s="9">
        <v>1986</v>
      </c>
      <c r="C192" s="9">
        <v>7</v>
      </c>
      <c r="D192" s="10">
        <f t="shared" si="4"/>
        <v>31594</v>
      </c>
      <c r="E192" s="19">
        <v>-0.12</v>
      </c>
      <c r="F192" s="19">
        <v>0.84</v>
      </c>
      <c r="G192" s="19">
        <v>-0.25</v>
      </c>
      <c r="H192" s="19">
        <v>-0.96</v>
      </c>
      <c r="I192" s="19">
        <v>-0.82</v>
      </c>
      <c r="J192" s="19">
        <v>-0.4</v>
      </c>
      <c r="K192" s="19">
        <v>-0.69</v>
      </c>
      <c r="L192" s="19">
        <v>-0.74</v>
      </c>
      <c r="M192" s="19">
        <v>-0.87</v>
      </c>
      <c r="N192" s="64">
        <f t="shared" si="5"/>
        <v>31594</v>
      </c>
    </row>
    <row r="193" spans="2:14" x14ac:dyDescent="0.25">
      <c r="B193" s="9">
        <v>1986</v>
      </c>
      <c r="C193" s="9">
        <v>8</v>
      </c>
      <c r="D193" s="10">
        <f t="shared" si="4"/>
        <v>31625</v>
      </c>
      <c r="E193" s="19">
        <v>-0.18</v>
      </c>
      <c r="F193" s="19">
        <v>-0.03</v>
      </c>
      <c r="G193" s="19">
        <v>-0.16</v>
      </c>
      <c r="H193" s="19">
        <v>-0.82</v>
      </c>
      <c r="I193" s="19">
        <v>-0.82</v>
      </c>
      <c r="J193" s="19">
        <v>-0.41</v>
      </c>
      <c r="K193" s="19">
        <v>-0.69</v>
      </c>
      <c r="L193" s="19">
        <v>-0.74</v>
      </c>
      <c r="M193" s="19">
        <v>-0.87</v>
      </c>
      <c r="N193" s="64">
        <f t="shared" si="5"/>
        <v>31625</v>
      </c>
    </row>
    <row r="194" spans="2:14" x14ac:dyDescent="0.25">
      <c r="B194" s="9">
        <v>1986</v>
      </c>
      <c r="C194" s="9">
        <v>9</v>
      </c>
      <c r="D194" s="10">
        <f t="shared" si="4"/>
        <v>31656</v>
      </c>
      <c r="E194" s="19">
        <v>0.68</v>
      </c>
      <c r="F194" s="19">
        <v>-0.28000000000000003</v>
      </c>
      <c r="G194" s="19">
        <v>0.48</v>
      </c>
      <c r="H194" s="19">
        <v>-0.72</v>
      </c>
      <c r="I194" s="19">
        <v>-0.84</v>
      </c>
      <c r="J194" s="19">
        <v>-0.4</v>
      </c>
      <c r="K194" s="19">
        <v>-0.65</v>
      </c>
      <c r="L194" s="19">
        <v>-0.73</v>
      </c>
      <c r="M194" s="19">
        <v>-0.87</v>
      </c>
      <c r="N194" s="64">
        <f t="shared" si="5"/>
        <v>31656</v>
      </c>
    </row>
    <row r="195" spans="2:14" x14ac:dyDescent="0.25">
      <c r="B195" s="9">
        <v>1986</v>
      </c>
      <c r="C195" s="9">
        <v>10</v>
      </c>
      <c r="D195" s="10">
        <f t="shared" si="4"/>
        <v>31686</v>
      </c>
      <c r="E195" s="19">
        <v>1.23</v>
      </c>
      <c r="F195" s="19">
        <v>1.02</v>
      </c>
      <c r="G195" s="19">
        <v>1.1599999999999999</v>
      </c>
      <c r="H195" s="19">
        <v>7.0000000000000007E-2</v>
      </c>
      <c r="I195" s="19">
        <v>-0.75</v>
      </c>
      <c r="J195" s="19">
        <v>-0.09</v>
      </c>
      <c r="K195" s="19">
        <v>-0.55000000000000004</v>
      </c>
      <c r="L195" s="19">
        <v>-0.48</v>
      </c>
      <c r="M195" s="19">
        <v>-0.57999999999999996</v>
      </c>
      <c r="N195" s="64">
        <f t="shared" si="5"/>
        <v>31686</v>
      </c>
    </row>
    <row r="196" spans="2:14" x14ac:dyDescent="0.25">
      <c r="B196" s="9">
        <v>1986</v>
      </c>
      <c r="C196" s="9">
        <v>11</v>
      </c>
      <c r="D196" s="10">
        <f t="shared" ref="D196:D259" si="6">DATE(B196,C196,1)</f>
        <v>31717</v>
      </c>
      <c r="E196" s="19">
        <v>0</v>
      </c>
      <c r="F196" s="19">
        <v>0.59</v>
      </c>
      <c r="G196" s="19">
        <v>0.46</v>
      </c>
      <c r="H196" s="19">
        <v>0.18</v>
      </c>
      <c r="I196" s="19">
        <v>-0.6</v>
      </c>
      <c r="J196" s="19">
        <v>-0.65</v>
      </c>
      <c r="K196" s="19">
        <v>-0.64</v>
      </c>
      <c r="L196" s="19">
        <v>-0.33</v>
      </c>
      <c r="M196" s="19">
        <v>-0.66</v>
      </c>
      <c r="N196" s="64">
        <f t="shared" ref="N196:N259" si="7">D196</f>
        <v>31717</v>
      </c>
    </row>
    <row r="197" spans="2:14" x14ac:dyDescent="0.25">
      <c r="B197" s="9">
        <v>1986</v>
      </c>
      <c r="C197" s="9">
        <v>12</v>
      </c>
      <c r="D197" s="10">
        <f t="shared" si="6"/>
        <v>31747</v>
      </c>
      <c r="E197" s="19">
        <v>0.42</v>
      </c>
      <c r="F197" s="19">
        <v>0.53</v>
      </c>
      <c r="G197" s="19">
        <v>0.42</v>
      </c>
      <c r="H197" s="19">
        <v>0.56999999999999995</v>
      </c>
      <c r="I197" s="19">
        <v>-0.23</v>
      </c>
      <c r="J197" s="19">
        <v>-0.55000000000000004</v>
      </c>
      <c r="K197" s="19">
        <v>-0.63</v>
      </c>
      <c r="L197" s="19">
        <v>-0.22</v>
      </c>
      <c r="M197" s="19">
        <v>-0.61</v>
      </c>
      <c r="N197" s="64">
        <f t="shared" si="7"/>
        <v>31747</v>
      </c>
    </row>
    <row r="198" spans="2:14" x14ac:dyDescent="0.25">
      <c r="B198" s="9">
        <v>1987</v>
      </c>
      <c r="C198" s="9">
        <v>1</v>
      </c>
      <c r="D198" s="10">
        <f t="shared" si="6"/>
        <v>31778</v>
      </c>
      <c r="E198" s="19">
        <v>-0.17</v>
      </c>
      <c r="F198" s="19">
        <v>-0.02</v>
      </c>
      <c r="G198" s="19">
        <v>0.23</v>
      </c>
      <c r="H198" s="19">
        <v>0.43</v>
      </c>
      <c r="I198" s="19">
        <v>-0.05</v>
      </c>
      <c r="J198" s="19">
        <v>-0.65</v>
      </c>
      <c r="K198" s="19">
        <v>-0.56999999999999995</v>
      </c>
      <c r="L198" s="19">
        <v>-0.28999999999999998</v>
      </c>
      <c r="M198" s="19">
        <v>-0.43</v>
      </c>
      <c r="N198" s="64">
        <f t="shared" si="7"/>
        <v>31778</v>
      </c>
    </row>
    <row r="199" spans="2:14" x14ac:dyDescent="0.25">
      <c r="B199" s="9">
        <v>1987</v>
      </c>
      <c r="C199" s="9">
        <v>2</v>
      </c>
      <c r="D199" s="10">
        <f t="shared" si="6"/>
        <v>31809</v>
      </c>
      <c r="E199" s="19">
        <v>-1.28</v>
      </c>
      <c r="F199" s="19">
        <v>-0.44</v>
      </c>
      <c r="G199" s="19">
        <v>-0.2</v>
      </c>
      <c r="H199" s="19">
        <v>-0.27</v>
      </c>
      <c r="I199" s="19">
        <v>-0.35</v>
      </c>
      <c r="J199" s="19">
        <v>-1</v>
      </c>
      <c r="K199" s="19">
        <v>-0.76</v>
      </c>
      <c r="L199" s="19">
        <v>-0.66</v>
      </c>
      <c r="M199" s="19">
        <v>-0.69</v>
      </c>
      <c r="N199" s="64">
        <f t="shared" si="7"/>
        <v>31809</v>
      </c>
    </row>
    <row r="200" spans="2:14" x14ac:dyDescent="0.25">
      <c r="B200" s="9">
        <v>1987</v>
      </c>
      <c r="C200" s="9">
        <v>3</v>
      </c>
      <c r="D200" s="10">
        <f t="shared" si="6"/>
        <v>31837</v>
      </c>
      <c r="E200" s="19">
        <v>2.15</v>
      </c>
      <c r="F200" s="19">
        <v>0.7</v>
      </c>
      <c r="G200" s="19">
        <v>0.81</v>
      </c>
      <c r="H200" s="19">
        <v>0.73</v>
      </c>
      <c r="I200" s="19">
        <v>0.91</v>
      </c>
      <c r="J200" s="19">
        <v>-0.19</v>
      </c>
      <c r="K200" s="19">
        <v>-0.01</v>
      </c>
      <c r="L200" s="19">
        <v>-0.02</v>
      </c>
      <c r="M200" s="19">
        <v>-0.3</v>
      </c>
      <c r="N200" s="64">
        <f t="shared" si="7"/>
        <v>31837</v>
      </c>
    </row>
    <row r="201" spans="2:14" x14ac:dyDescent="0.25">
      <c r="B201" s="9">
        <v>1987</v>
      </c>
      <c r="C201" s="9">
        <v>4</v>
      </c>
      <c r="D201" s="10">
        <f t="shared" si="6"/>
        <v>31868</v>
      </c>
      <c r="E201" s="19">
        <v>-0.42</v>
      </c>
      <c r="F201" s="19">
        <v>0.88</v>
      </c>
      <c r="G201" s="19">
        <v>0.44</v>
      </c>
      <c r="H201" s="19">
        <v>0.67</v>
      </c>
      <c r="I201" s="19">
        <v>0.86</v>
      </c>
      <c r="J201" s="19">
        <v>-0.27</v>
      </c>
      <c r="K201" s="19">
        <v>-0.21</v>
      </c>
      <c r="L201" s="19">
        <v>-0.1</v>
      </c>
      <c r="M201" s="19">
        <v>-0.28000000000000003</v>
      </c>
      <c r="N201" s="64">
        <f t="shared" si="7"/>
        <v>31868</v>
      </c>
    </row>
    <row r="202" spans="2:14" x14ac:dyDescent="0.25">
      <c r="B202" s="9">
        <v>1987</v>
      </c>
      <c r="C202" s="9">
        <v>5</v>
      </c>
      <c r="D202" s="10">
        <f t="shared" si="6"/>
        <v>31898</v>
      </c>
      <c r="E202" s="19">
        <v>-0.53</v>
      </c>
      <c r="F202" s="19">
        <v>1.58</v>
      </c>
      <c r="G202" s="19">
        <v>0.38</v>
      </c>
      <c r="H202" s="19">
        <v>0.56999999999999995</v>
      </c>
      <c r="I202" s="19">
        <v>0.52</v>
      </c>
      <c r="J202" s="19">
        <v>-0.3</v>
      </c>
      <c r="K202" s="19">
        <v>-0.18</v>
      </c>
      <c r="L202" s="19">
        <v>-0.3</v>
      </c>
      <c r="M202" s="19">
        <v>-0.33</v>
      </c>
      <c r="N202" s="64">
        <f t="shared" si="7"/>
        <v>31898</v>
      </c>
    </row>
    <row r="203" spans="2:14" x14ac:dyDescent="0.25">
      <c r="B203" s="9">
        <v>1987</v>
      </c>
      <c r="C203" s="9">
        <v>6</v>
      </c>
      <c r="D203" s="10">
        <f t="shared" si="6"/>
        <v>31929</v>
      </c>
      <c r="E203" s="19">
        <v>-0.79</v>
      </c>
      <c r="F203" s="19">
        <v>-1.04</v>
      </c>
      <c r="G203" s="19">
        <v>0.19</v>
      </c>
      <c r="H203" s="19">
        <v>0.43</v>
      </c>
      <c r="I203" s="19">
        <v>0.4</v>
      </c>
      <c r="J203" s="19">
        <v>-0.31</v>
      </c>
      <c r="K203" s="19">
        <v>-0.17</v>
      </c>
      <c r="L203" s="19">
        <v>-0.46</v>
      </c>
      <c r="M203" s="19">
        <v>-0.48</v>
      </c>
      <c r="N203" s="64">
        <f t="shared" si="7"/>
        <v>31929</v>
      </c>
    </row>
    <row r="204" spans="2:14" x14ac:dyDescent="0.25">
      <c r="B204" s="9">
        <v>1987</v>
      </c>
      <c r="C204" s="9">
        <v>7</v>
      </c>
      <c r="D204" s="10">
        <f t="shared" si="6"/>
        <v>31959</v>
      </c>
      <c r="E204" s="19">
        <v>0.46</v>
      </c>
      <c r="F204" s="19">
        <v>-0.7</v>
      </c>
      <c r="G204" s="19">
        <v>0.46</v>
      </c>
      <c r="H204" s="19">
        <v>0.21</v>
      </c>
      <c r="I204" s="19">
        <v>0.43</v>
      </c>
      <c r="J204" s="19">
        <v>-0.27</v>
      </c>
      <c r="K204" s="19">
        <v>-0.15</v>
      </c>
      <c r="L204" s="19">
        <v>-0.44</v>
      </c>
      <c r="M204" s="19">
        <v>-0.49</v>
      </c>
      <c r="N204" s="64">
        <f t="shared" si="7"/>
        <v>31959</v>
      </c>
    </row>
    <row r="205" spans="2:14" x14ac:dyDescent="0.25">
      <c r="B205" s="9">
        <v>1987</v>
      </c>
      <c r="C205" s="9">
        <v>8</v>
      </c>
      <c r="D205" s="10">
        <f t="shared" si="6"/>
        <v>31990</v>
      </c>
      <c r="E205" s="19">
        <v>-0.18</v>
      </c>
      <c r="F205" s="19">
        <v>-0.85</v>
      </c>
      <c r="G205" s="19">
        <v>1.22</v>
      </c>
      <c r="H205" s="19">
        <v>0.25</v>
      </c>
      <c r="I205" s="19">
        <v>0.43</v>
      </c>
      <c r="J205" s="19">
        <v>-0.27</v>
      </c>
      <c r="K205" s="19">
        <v>-0.15</v>
      </c>
      <c r="L205" s="19">
        <v>-0.44</v>
      </c>
      <c r="M205" s="19">
        <v>-0.5</v>
      </c>
      <c r="N205" s="64">
        <f t="shared" si="7"/>
        <v>31990</v>
      </c>
    </row>
    <row r="206" spans="2:14" x14ac:dyDescent="0.25">
      <c r="B206" s="9">
        <v>1987</v>
      </c>
      <c r="C206" s="9">
        <v>9</v>
      </c>
      <c r="D206" s="10">
        <f t="shared" si="6"/>
        <v>32021</v>
      </c>
      <c r="E206" s="19">
        <v>0.42</v>
      </c>
      <c r="F206" s="19">
        <v>-7.0000000000000007E-2</v>
      </c>
      <c r="G206" s="19">
        <v>-1.08</v>
      </c>
      <c r="H206" s="19">
        <v>0.13</v>
      </c>
      <c r="I206" s="19">
        <v>0.39</v>
      </c>
      <c r="J206" s="19">
        <v>-0.3</v>
      </c>
      <c r="K206" s="19">
        <v>-0.12</v>
      </c>
      <c r="L206" s="19">
        <v>-0.41</v>
      </c>
      <c r="M206" s="19">
        <v>-0.53</v>
      </c>
      <c r="N206" s="64">
        <f t="shared" si="7"/>
        <v>32021</v>
      </c>
    </row>
    <row r="207" spans="2:14" x14ac:dyDescent="0.25">
      <c r="B207" s="9">
        <v>1987</v>
      </c>
      <c r="C207" s="9">
        <v>10</v>
      </c>
      <c r="D207" s="10">
        <f t="shared" si="6"/>
        <v>32051</v>
      </c>
      <c r="E207" s="19">
        <v>0.83</v>
      </c>
      <c r="F207" s="19">
        <v>0.53</v>
      </c>
      <c r="G207" s="19">
        <v>-0.28000000000000003</v>
      </c>
      <c r="H207" s="19">
        <v>0.53</v>
      </c>
      <c r="I207" s="19">
        <v>0.27</v>
      </c>
      <c r="J207" s="19">
        <v>-0.3</v>
      </c>
      <c r="K207" s="19">
        <v>7.0000000000000007E-2</v>
      </c>
      <c r="L207" s="19">
        <v>-0.4</v>
      </c>
      <c r="M207" s="19">
        <v>-0.35</v>
      </c>
      <c r="N207" s="64">
        <f t="shared" si="7"/>
        <v>32051</v>
      </c>
    </row>
    <row r="208" spans="2:14" x14ac:dyDescent="0.25">
      <c r="B208" s="9">
        <v>1987</v>
      </c>
      <c r="C208" s="9">
        <v>11</v>
      </c>
      <c r="D208" s="10">
        <f t="shared" si="6"/>
        <v>32082</v>
      </c>
      <c r="E208" s="19">
        <v>-0.68</v>
      </c>
      <c r="F208" s="19">
        <v>-0.11</v>
      </c>
      <c r="G208" s="19">
        <v>-0.51</v>
      </c>
      <c r="H208" s="19">
        <v>0.8</v>
      </c>
      <c r="I208" s="19">
        <v>0.1</v>
      </c>
      <c r="J208" s="19">
        <v>-0.35</v>
      </c>
      <c r="K208" s="19">
        <v>-0.5</v>
      </c>
      <c r="L208" s="19">
        <v>-0.56000000000000005</v>
      </c>
      <c r="M208" s="19">
        <v>-0.33</v>
      </c>
      <c r="N208" s="64">
        <f t="shared" si="7"/>
        <v>32082</v>
      </c>
    </row>
    <row r="209" spans="2:14" x14ac:dyDescent="0.25">
      <c r="B209" s="9">
        <v>1987</v>
      </c>
      <c r="C209" s="9">
        <v>12</v>
      </c>
      <c r="D209" s="10">
        <f t="shared" si="6"/>
        <v>32112</v>
      </c>
      <c r="E209" s="19">
        <v>0.86</v>
      </c>
      <c r="F209" s="19">
        <v>0.55000000000000004</v>
      </c>
      <c r="G209" s="19">
        <v>0.47</v>
      </c>
      <c r="H209" s="19">
        <v>0</v>
      </c>
      <c r="I209" s="19">
        <v>0.37</v>
      </c>
      <c r="J209" s="19">
        <v>0.1</v>
      </c>
      <c r="K209" s="19">
        <v>-0.23</v>
      </c>
      <c r="L209" s="19">
        <v>-0.36</v>
      </c>
      <c r="M209" s="19">
        <v>-0.02</v>
      </c>
      <c r="N209" s="64">
        <f t="shared" si="7"/>
        <v>32112</v>
      </c>
    </row>
    <row r="210" spans="2:14" x14ac:dyDescent="0.25">
      <c r="B210" s="9">
        <v>1988</v>
      </c>
      <c r="C210" s="9">
        <v>1</v>
      </c>
      <c r="D210" s="10">
        <f t="shared" si="6"/>
        <v>32143</v>
      </c>
      <c r="E210" s="19">
        <v>0.2</v>
      </c>
      <c r="F210" s="19">
        <v>0.34</v>
      </c>
      <c r="G210" s="19">
        <v>0.4</v>
      </c>
      <c r="H210" s="19">
        <v>0.13</v>
      </c>
      <c r="I210" s="19">
        <v>0.5</v>
      </c>
      <c r="J210" s="19">
        <v>0.31</v>
      </c>
      <c r="K210" s="19">
        <v>-0.23</v>
      </c>
      <c r="L210" s="19">
        <v>-0.26</v>
      </c>
      <c r="M210" s="19">
        <v>0</v>
      </c>
      <c r="N210" s="64">
        <f t="shared" si="7"/>
        <v>32143</v>
      </c>
    </row>
    <row r="211" spans="2:14" x14ac:dyDescent="0.25">
      <c r="B211" s="9">
        <v>1988</v>
      </c>
      <c r="C211" s="9">
        <v>2</v>
      </c>
      <c r="D211" s="10">
        <f t="shared" si="6"/>
        <v>32174</v>
      </c>
      <c r="E211" s="19">
        <v>1.03</v>
      </c>
      <c r="F211" s="19">
        <v>0.96</v>
      </c>
      <c r="G211" s="19">
        <v>0.77</v>
      </c>
      <c r="H211" s="19">
        <v>0.64</v>
      </c>
      <c r="I211" s="19">
        <v>1.25</v>
      </c>
      <c r="J211" s="19">
        <v>0.66</v>
      </c>
      <c r="K211" s="19">
        <v>-0.02</v>
      </c>
      <c r="L211" s="19">
        <v>0.05</v>
      </c>
      <c r="M211" s="19">
        <v>0.09</v>
      </c>
      <c r="N211" s="64">
        <f t="shared" si="7"/>
        <v>32174</v>
      </c>
    </row>
    <row r="212" spans="2:14" x14ac:dyDescent="0.25">
      <c r="B212" s="9">
        <v>1988</v>
      </c>
      <c r="C212" s="9">
        <v>3</v>
      </c>
      <c r="D212" s="10">
        <f t="shared" si="6"/>
        <v>32203</v>
      </c>
      <c r="E212" s="19">
        <v>1.7</v>
      </c>
      <c r="F212" s="19">
        <v>1.48</v>
      </c>
      <c r="G212" s="19">
        <v>1.4</v>
      </c>
      <c r="H212" s="19">
        <v>1.33</v>
      </c>
      <c r="I212" s="19">
        <v>1.04</v>
      </c>
      <c r="J212" s="19">
        <v>1.35</v>
      </c>
      <c r="K212" s="19">
        <v>0.44</v>
      </c>
      <c r="L212" s="19">
        <v>0.55000000000000004</v>
      </c>
      <c r="M212" s="19">
        <v>0.51</v>
      </c>
      <c r="N212" s="64">
        <f t="shared" si="7"/>
        <v>32203</v>
      </c>
    </row>
    <row r="213" spans="2:14" x14ac:dyDescent="0.25">
      <c r="B213" s="9">
        <v>1988</v>
      </c>
      <c r="C213" s="9">
        <v>4</v>
      </c>
      <c r="D213" s="10">
        <f t="shared" si="6"/>
        <v>32234</v>
      </c>
      <c r="E213" s="19">
        <v>-0.42</v>
      </c>
      <c r="F213" s="19">
        <v>1.57</v>
      </c>
      <c r="G213" s="19">
        <v>1.1499999999999999</v>
      </c>
      <c r="H213" s="19">
        <v>1.23</v>
      </c>
      <c r="I213" s="19">
        <v>1.06</v>
      </c>
      <c r="J213" s="19">
        <v>1.28</v>
      </c>
      <c r="K213" s="19">
        <v>0.36</v>
      </c>
      <c r="L213" s="19">
        <v>0.37</v>
      </c>
      <c r="M213" s="19">
        <v>0.45</v>
      </c>
      <c r="N213" s="64">
        <f t="shared" si="7"/>
        <v>32234</v>
      </c>
    </row>
    <row r="214" spans="2:14" x14ac:dyDescent="0.25">
      <c r="B214" s="9">
        <v>1988</v>
      </c>
      <c r="C214" s="9">
        <v>5</v>
      </c>
      <c r="D214" s="10">
        <f t="shared" si="6"/>
        <v>32264</v>
      </c>
      <c r="E214" s="19">
        <v>-0.96</v>
      </c>
      <c r="F214" s="19">
        <v>1</v>
      </c>
      <c r="G214" s="19">
        <v>1.17</v>
      </c>
      <c r="H214" s="19">
        <v>1.08</v>
      </c>
      <c r="I214" s="19">
        <v>0.97</v>
      </c>
      <c r="J214" s="19">
        <v>1.02</v>
      </c>
      <c r="K214" s="19">
        <v>0.3</v>
      </c>
      <c r="L214" s="19">
        <v>0.38</v>
      </c>
      <c r="M214" s="19">
        <v>0.25</v>
      </c>
      <c r="N214" s="64">
        <f t="shared" si="7"/>
        <v>32264</v>
      </c>
    </row>
    <row r="215" spans="2:14" x14ac:dyDescent="0.25">
      <c r="B215" s="9">
        <v>1988</v>
      </c>
      <c r="C215" s="9">
        <v>6</v>
      </c>
      <c r="D215" s="10">
        <f t="shared" si="6"/>
        <v>32295</v>
      </c>
      <c r="E215" s="19">
        <v>-0.36</v>
      </c>
      <c r="F215" s="19">
        <v>-1.08</v>
      </c>
      <c r="G215" s="19">
        <v>0.91</v>
      </c>
      <c r="H215" s="19">
        <v>1</v>
      </c>
      <c r="I215" s="19">
        <v>0.98</v>
      </c>
      <c r="J215" s="19">
        <v>0.96</v>
      </c>
      <c r="K215" s="19">
        <v>0.32</v>
      </c>
      <c r="L215" s="19">
        <v>0.4</v>
      </c>
      <c r="M215" s="19">
        <v>0.12</v>
      </c>
      <c r="N215" s="64">
        <f t="shared" si="7"/>
        <v>32295</v>
      </c>
    </row>
    <row r="216" spans="2:14" x14ac:dyDescent="0.25">
      <c r="B216" s="9">
        <v>1988</v>
      </c>
      <c r="C216" s="9">
        <v>7</v>
      </c>
      <c r="D216" s="10">
        <f t="shared" si="6"/>
        <v>32325</v>
      </c>
      <c r="E216" s="19">
        <v>1.1599999999999999</v>
      </c>
      <c r="F216" s="19">
        <v>-0.38</v>
      </c>
      <c r="G216" s="19">
        <v>1.1399999999999999</v>
      </c>
      <c r="H216" s="19">
        <v>0.94</v>
      </c>
      <c r="I216" s="19">
        <v>1.01</v>
      </c>
      <c r="J216" s="19">
        <v>1.01</v>
      </c>
      <c r="K216" s="19">
        <v>0.38</v>
      </c>
      <c r="L216" s="19">
        <v>0.46</v>
      </c>
      <c r="M216" s="19">
        <v>0.17</v>
      </c>
      <c r="N216" s="64">
        <f t="shared" si="7"/>
        <v>32325</v>
      </c>
    </row>
    <row r="217" spans="2:14" x14ac:dyDescent="0.25">
      <c r="B217" s="9">
        <v>1988</v>
      </c>
      <c r="C217" s="9">
        <v>8</v>
      </c>
      <c r="D217" s="10">
        <f t="shared" si="6"/>
        <v>32356</v>
      </c>
      <c r="E217" s="19">
        <v>0.77</v>
      </c>
      <c r="F217" s="19">
        <v>0.45</v>
      </c>
      <c r="G217" s="19">
        <v>0.94</v>
      </c>
      <c r="H217" s="19">
        <v>1.1399999999999999</v>
      </c>
      <c r="I217" s="19">
        <v>1.06</v>
      </c>
      <c r="J217" s="19">
        <v>1.06</v>
      </c>
      <c r="K217" s="19">
        <v>0.42</v>
      </c>
      <c r="L217" s="19">
        <v>0.49</v>
      </c>
      <c r="M217" s="19">
        <v>0.22</v>
      </c>
      <c r="N217" s="64">
        <f t="shared" si="7"/>
        <v>32356</v>
      </c>
    </row>
    <row r="218" spans="2:14" x14ac:dyDescent="0.25">
      <c r="B218" s="9">
        <v>1988</v>
      </c>
      <c r="C218" s="9">
        <v>9</v>
      </c>
      <c r="D218" s="10">
        <f t="shared" si="6"/>
        <v>32387</v>
      </c>
      <c r="E218" s="19">
        <v>0.32</v>
      </c>
      <c r="F218" s="19">
        <v>0.83</v>
      </c>
      <c r="G218" s="19">
        <v>-0.64</v>
      </c>
      <c r="H218" s="19">
        <v>0.98</v>
      </c>
      <c r="I218" s="19">
        <v>1.06</v>
      </c>
      <c r="J218" s="19">
        <v>1.04</v>
      </c>
      <c r="K218" s="19">
        <v>0.45</v>
      </c>
      <c r="L218" s="19">
        <v>0.54</v>
      </c>
      <c r="M218" s="19">
        <v>0.24</v>
      </c>
      <c r="N218" s="64">
        <f t="shared" si="7"/>
        <v>32387</v>
      </c>
    </row>
    <row r="219" spans="2:14" x14ac:dyDescent="0.25">
      <c r="B219" s="9">
        <v>1988</v>
      </c>
      <c r="C219" s="9">
        <v>10</v>
      </c>
      <c r="D219" s="10">
        <f t="shared" si="6"/>
        <v>32417</v>
      </c>
      <c r="E219" s="19">
        <v>0.48</v>
      </c>
      <c r="F219" s="19">
        <v>0.42</v>
      </c>
      <c r="G219" s="19">
        <v>-0.19</v>
      </c>
      <c r="H219" s="19">
        <v>1.17</v>
      </c>
      <c r="I219" s="19">
        <v>1</v>
      </c>
      <c r="J219" s="19">
        <v>0.89</v>
      </c>
      <c r="K219" s="19">
        <v>0.38</v>
      </c>
      <c r="L219" s="19">
        <v>0.64</v>
      </c>
      <c r="M219" s="19">
        <v>0.18</v>
      </c>
      <c r="N219" s="64">
        <f t="shared" si="7"/>
        <v>32417</v>
      </c>
    </row>
    <row r="220" spans="2:14" x14ac:dyDescent="0.25">
      <c r="B220" s="9">
        <v>1988</v>
      </c>
      <c r="C220" s="9">
        <v>11</v>
      </c>
      <c r="D220" s="10">
        <f t="shared" si="6"/>
        <v>32448</v>
      </c>
      <c r="E220" s="19">
        <v>0.3</v>
      </c>
      <c r="F220" s="19">
        <v>0.31</v>
      </c>
      <c r="G220" s="19">
        <v>0.33</v>
      </c>
      <c r="H220" s="19">
        <v>0.81</v>
      </c>
      <c r="I220" s="19">
        <v>1.1599999999999999</v>
      </c>
      <c r="J220" s="19">
        <v>0.89</v>
      </c>
      <c r="K220" s="19">
        <v>0.43</v>
      </c>
      <c r="L220" s="19">
        <v>0.22</v>
      </c>
      <c r="M220" s="19">
        <v>0.1</v>
      </c>
      <c r="N220" s="64">
        <f t="shared" si="7"/>
        <v>32448</v>
      </c>
    </row>
    <row r="221" spans="2:14" x14ac:dyDescent="0.25">
      <c r="B221" s="9">
        <v>1988</v>
      </c>
      <c r="C221" s="9">
        <v>12</v>
      </c>
      <c r="D221" s="10">
        <f t="shared" si="6"/>
        <v>32478</v>
      </c>
      <c r="E221" s="19">
        <v>1.42</v>
      </c>
      <c r="F221" s="19">
        <v>1.34</v>
      </c>
      <c r="G221" s="19">
        <v>1.37</v>
      </c>
      <c r="H221" s="19">
        <v>0.89</v>
      </c>
      <c r="I221" s="19">
        <v>1.49</v>
      </c>
      <c r="J221" s="19">
        <v>1.51</v>
      </c>
      <c r="K221" s="19">
        <v>1.2</v>
      </c>
      <c r="L221" s="19">
        <v>0.84</v>
      </c>
      <c r="M221" s="19">
        <v>0.68</v>
      </c>
      <c r="N221" s="64">
        <f t="shared" si="7"/>
        <v>32478</v>
      </c>
    </row>
    <row r="222" spans="2:14" x14ac:dyDescent="0.25">
      <c r="B222" s="9">
        <v>1989</v>
      </c>
      <c r="C222" s="9">
        <v>1</v>
      </c>
      <c r="D222" s="10">
        <f t="shared" si="6"/>
        <v>32509</v>
      </c>
      <c r="E222" s="19">
        <v>1.03</v>
      </c>
      <c r="F222" s="19">
        <v>1.54</v>
      </c>
      <c r="G222" s="19">
        <v>1.58</v>
      </c>
      <c r="H222" s="19">
        <v>1.42</v>
      </c>
      <c r="I222" s="19">
        <v>1.79</v>
      </c>
      <c r="J222" s="19">
        <v>1.73</v>
      </c>
      <c r="K222" s="19">
        <v>1.49</v>
      </c>
      <c r="L222" s="19">
        <v>0.99</v>
      </c>
      <c r="M222" s="19">
        <v>0.94</v>
      </c>
      <c r="N222" s="64">
        <f t="shared" si="7"/>
        <v>32509</v>
      </c>
    </row>
    <row r="223" spans="2:14" x14ac:dyDescent="0.25">
      <c r="B223" s="9">
        <v>1989</v>
      </c>
      <c r="C223" s="9">
        <v>2</v>
      </c>
      <c r="D223" s="10">
        <f t="shared" si="6"/>
        <v>32540</v>
      </c>
      <c r="E223" s="19">
        <v>-2.36</v>
      </c>
      <c r="F223" s="19">
        <v>0.96</v>
      </c>
      <c r="G223" s="19">
        <v>0.94</v>
      </c>
      <c r="H223" s="19">
        <v>0.98</v>
      </c>
      <c r="I223" s="19">
        <v>1.26</v>
      </c>
      <c r="J223" s="19">
        <v>1.73</v>
      </c>
      <c r="K223" s="19">
        <v>1.36</v>
      </c>
      <c r="L223" s="19">
        <v>0.69</v>
      </c>
      <c r="M223" s="19">
        <v>0.75</v>
      </c>
      <c r="N223" s="64">
        <f t="shared" si="7"/>
        <v>32540</v>
      </c>
    </row>
    <row r="224" spans="2:14" x14ac:dyDescent="0.25">
      <c r="B224" s="9">
        <v>1989</v>
      </c>
      <c r="C224" s="9">
        <v>3</v>
      </c>
      <c r="D224" s="10">
        <f t="shared" si="6"/>
        <v>32568</v>
      </c>
      <c r="E224" s="19">
        <v>-0.3</v>
      </c>
      <c r="F224" s="19">
        <v>-0.35</v>
      </c>
      <c r="G224" s="19">
        <v>0.8</v>
      </c>
      <c r="H224" s="19">
        <v>0.86</v>
      </c>
      <c r="I224" s="19">
        <v>0.51</v>
      </c>
      <c r="J224" s="19">
        <v>1.08</v>
      </c>
      <c r="K224" s="19">
        <v>1.39</v>
      </c>
      <c r="L224" s="19">
        <v>0.65</v>
      </c>
      <c r="M224" s="19">
        <v>0.74</v>
      </c>
      <c r="N224" s="64">
        <f t="shared" si="7"/>
        <v>32568</v>
      </c>
    </row>
    <row r="225" spans="2:14" x14ac:dyDescent="0.25">
      <c r="B225" s="9">
        <v>1989</v>
      </c>
      <c r="C225" s="9">
        <v>4</v>
      </c>
      <c r="D225" s="10">
        <f t="shared" si="6"/>
        <v>32599</v>
      </c>
      <c r="E225" s="19">
        <v>-1.98</v>
      </c>
      <c r="F225" s="19">
        <v>-2.52</v>
      </c>
      <c r="G225" s="19">
        <v>0.49</v>
      </c>
      <c r="H225" s="19">
        <v>0.55000000000000004</v>
      </c>
      <c r="I225" s="19">
        <v>0.4</v>
      </c>
      <c r="J225" s="19">
        <v>0.98</v>
      </c>
      <c r="K225" s="19">
        <v>1.27</v>
      </c>
      <c r="L225" s="19">
        <v>0.51</v>
      </c>
      <c r="M225" s="19">
        <v>0.52</v>
      </c>
      <c r="N225" s="64">
        <f t="shared" si="7"/>
        <v>32599</v>
      </c>
    </row>
    <row r="226" spans="2:14" x14ac:dyDescent="0.25">
      <c r="B226" s="9">
        <v>1989</v>
      </c>
      <c r="C226" s="9">
        <v>5</v>
      </c>
      <c r="D226" s="10">
        <f t="shared" si="6"/>
        <v>32629</v>
      </c>
      <c r="E226" s="19">
        <v>-0.62</v>
      </c>
      <c r="F226" s="19">
        <v>-1.59</v>
      </c>
      <c r="G226" s="19">
        <v>0.33</v>
      </c>
      <c r="H226" s="19">
        <v>0.39</v>
      </c>
      <c r="I226" s="19">
        <v>0.41</v>
      </c>
      <c r="J226" s="19">
        <v>0.95</v>
      </c>
      <c r="K226" s="19">
        <v>1.0900000000000001</v>
      </c>
      <c r="L226" s="19">
        <v>0.47</v>
      </c>
      <c r="M226" s="19">
        <v>0.55000000000000004</v>
      </c>
      <c r="N226" s="64">
        <f t="shared" si="7"/>
        <v>32629</v>
      </c>
    </row>
    <row r="227" spans="2:14" x14ac:dyDescent="0.25">
      <c r="B227" s="9">
        <v>1989</v>
      </c>
      <c r="C227" s="9">
        <v>6</v>
      </c>
      <c r="D227" s="10">
        <f t="shared" si="6"/>
        <v>32660</v>
      </c>
      <c r="E227" s="19">
        <v>-0.14000000000000001</v>
      </c>
      <c r="F227" s="19">
        <v>-1.69</v>
      </c>
      <c r="G227" s="19">
        <v>-0.93</v>
      </c>
      <c r="H227" s="19">
        <v>0.33</v>
      </c>
      <c r="I227" s="19">
        <v>0.42</v>
      </c>
      <c r="J227" s="19">
        <v>0.97</v>
      </c>
      <c r="K227" s="19">
        <v>1.04</v>
      </c>
      <c r="L227" s="19">
        <v>0.49</v>
      </c>
      <c r="M227" s="19">
        <v>0.57999999999999996</v>
      </c>
      <c r="N227" s="64">
        <f t="shared" si="7"/>
        <v>32660</v>
      </c>
    </row>
    <row r="228" spans="2:14" x14ac:dyDescent="0.25">
      <c r="B228" s="9">
        <v>1989</v>
      </c>
      <c r="C228" s="9">
        <v>7</v>
      </c>
      <c r="D228" s="10">
        <f t="shared" si="6"/>
        <v>32690</v>
      </c>
      <c r="E228" s="19">
        <v>-0.03</v>
      </c>
      <c r="F228" s="19">
        <v>-0.7</v>
      </c>
      <c r="G228" s="19">
        <v>-2.4500000000000002</v>
      </c>
      <c r="H228" s="19">
        <v>0.26</v>
      </c>
      <c r="I228" s="19">
        <v>0.32</v>
      </c>
      <c r="J228" s="19">
        <v>0.94</v>
      </c>
      <c r="K228" s="19">
        <v>1.04</v>
      </c>
      <c r="L228" s="19">
        <v>0.49</v>
      </c>
      <c r="M228" s="19">
        <v>0.57999999999999996</v>
      </c>
      <c r="N228" s="64">
        <f t="shared" si="7"/>
        <v>32690</v>
      </c>
    </row>
    <row r="229" spans="2:14" x14ac:dyDescent="0.25">
      <c r="B229" s="9">
        <v>1989</v>
      </c>
      <c r="C229" s="9">
        <v>8</v>
      </c>
      <c r="D229" s="10">
        <f t="shared" si="6"/>
        <v>32721</v>
      </c>
      <c r="E229" s="19">
        <v>-0.18</v>
      </c>
      <c r="F229" s="19">
        <v>-0.73</v>
      </c>
      <c r="G229" s="19">
        <v>-1.7</v>
      </c>
      <c r="H229" s="19">
        <v>0.21</v>
      </c>
      <c r="I229" s="19">
        <v>0.27</v>
      </c>
      <c r="J229" s="19">
        <v>0.95</v>
      </c>
      <c r="K229" s="19">
        <v>1.05</v>
      </c>
      <c r="L229" s="19">
        <v>0.5</v>
      </c>
      <c r="M229" s="19">
        <v>0.57999999999999996</v>
      </c>
      <c r="N229" s="64">
        <f t="shared" si="7"/>
        <v>32721</v>
      </c>
    </row>
    <row r="230" spans="2:14" x14ac:dyDescent="0.25">
      <c r="B230" s="9">
        <v>1989</v>
      </c>
      <c r="C230" s="9">
        <v>9</v>
      </c>
      <c r="D230" s="10">
        <f t="shared" si="6"/>
        <v>32752</v>
      </c>
      <c r="E230" s="19">
        <v>0.09</v>
      </c>
      <c r="F230" s="19">
        <v>-1</v>
      </c>
      <c r="G230" s="19">
        <v>-2.0499999999999998</v>
      </c>
      <c r="H230" s="19">
        <v>-1.0900000000000001</v>
      </c>
      <c r="I230" s="19">
        <v>0.22</v>
      </c>
      <c r="J230" s="19">
        <v>0.93</v>
      </c>
      <c r="K230" s="19">
        <v>1.06</v>
      </c>
      <c r="L230" s="19">
        <v>0.52</v>
      </c>
      <c r="M230" s="19">
        <v>0.61</v>
      </c>
      <c r="N230" s="64">
        <f t="shared" si="7"/>
        <v>32752</v>
      </c>
    </row>
    <row r="231" spans="2:14" x14ac:dyDescent="0.25">
      <c r="B231" s="9">
        <v>1989</v>
      </c>
      <c r="C231" s="9">
        <v>10</v>
      </c>
      <c r="D231" s="10">
        <f t="shared" si="6"/>
        <v>32782</v>
      </c>
      <c r="E231" s="19">
        <v>0.96</v>
      </c>
      <c r="F231" s="19">
        <v>0.56000000000000005</v>
      </c>
      <c r="G231" s="19">
        <v>-0.25</v>
      </c>
      <c r="H231" s="19">
        <v>-2.06</v>
      </c>
      <c r="I231" s="19">
        <v>0.33</v>
      </c>
      <c r="J231" s="19">
        <v>0.93</v>
      </c>
      <c r="K231" s="19">
        <v>0.98</v>
      </c>
      <c r="L231" s="19">
        <v>0.51</v>
      </c>
      <c r="M231" s="19">
        <v>0.78</v>
      </c>
      <c r="N231" s="64">
        <f t="shared" si="7"/>
        <v>32782</v>
      </c>
    </row>
    <row r="232" spans="2:14" x14ac:dyDescent="0.25">
      <c r="B232" s="9">
        <v>1989</v>
      </c>
      <c r="C232" s="9">
        <v>11</v>
      </c>
      <c r="D232" s="10">
        <f t="shared" si="6"/>
        <v>32813</v>
      </c>
      <c r="E232" s="19">
        <v>0.03</v>
      </c>
      <c r="F232" s="19">
        <v>0.33</v>
      </c>
      <c r="G232" s="19">
        <v>0.01</v>
      </c>
      <c r="H232" s="19">
        <v>-1</v>
      </c>
      <c r="I232" s="19">
        <v>0.24</v>
      </c>
      <c r="J232" s="19">
        <v>0.97</v>
      </c>
      <c r="K232" s="19">
        <v>0.89</v>
      </c>
      <c r="L232" s="19">
        <v>0.51</v>
      </c>
      <c r="M232" s="19">
        <v>0.3</v>
      </c>
      <c r="N232" s="64">
        <f t="shared" si="7"/>
        <v>32813</v>
      </c>
    </row>
    <row r="233" spans="2:14" x14ac:dyDescent="0.25">
      <c r="B233" s="9">
        <v>1989</v>
      </c>
      <c r="C233" s="9">
        <v>12</v>
      </c>
      <c r="D233" s="10">
        <f t="shared" si="6"/>
        <v>32843</v>
      </c>
      <c r="E233" s="19">
        <v>-1.6</v>
      </c>
      <c r="F233" s="19">
        <v>-0.83</v>
      </c>
      <c r="G233" s="19">
        <v>-0.99</v>
      </c>
      <c r="H233" s="19">
        <v>-1.61</v>
      </c>
      <c r="I233" s="19">
        <v>-1.39</v>
      </c>
      <c r="J233" s="19">
        <v>0.34</v>
      </c>
      <c r="K233" s="19">
        <v>0.54</v>
      </c>
      <c r="L233" s="19">
        <v>0.32</v>
      </c>
      <c r="M233" s="19">
        <v>0.02</v>
      </c>
      <c r="N233" s="64">
        <f t="shared" si="7"/>
        <v>32843</v>
      </c>
    </row>
    <row r="234" spans="2:14" x14ac:dyDescent="0.25">
      <c r="B234" s="9">
        <v>1990</v>
      </c>
      <c r="C234" s="9">
        <v>1</v>
      </c>
      <c r="D234" s="10">
        <f t="shared" si="6"/>
        <v>32874</v>
      </c>
      <c r="E234" s="19">
        <v>-1.74</v>
      </c>
      <c r="F234" s="19">
        <v>-2.0699999999999998</v>
      </c>
      <c r="G234" s="19">
        <v>-1.8</v>
      </c>
      <c r="H234" s="19">
        <v>-2.12</v>
      </c>
      <c r="I234" s="19">
        <v>-2.84</v>
      </c>
      <c r="J234" s="19">
        <v>-0.1</v>
      </c>
      <c r="K234" s="19">
        <v>0.22</v>
      </c>
      <c r="L234" s="19">
        <v>0.13</v>
      </c>
      <c r="M234" s="19">
        <v>-0.34</v>
      </c>
      <c r="N234" s="64">
        <f t="shared" si="7"/>
        <v>32874</v>
      </c>
    </row>
    <row r="235" spans="2:14" x14ac:dyDescent="0.25">
      <c r="B235" s="9">
        <v>1990</v>
      </c>
      <c r="C235" s="9">
        <v>2</v>
      </c>
      <c r="D235" s="10">
        <f t="shared" si="6"/>
        <v>32905</v>
      </c>
      <c r="E235" s="19">
        <v>1.63</v>
      </c>
      <c r="F235" s="19">
        <v>-0.61</v>
      </c>
      <c r="G235" s="19">
        <v>-0.5</v>
      </c>
      <c r="H235" s="19">
        <v>-0.67</v>
      </c>
      <c r="I235" s="19">
        <v>-1.28</v>
      </c>
      <c r="J235" s="19">
        <v>0.12</v>
      </c>
      <c r="K235" s="19">
        <v>0.9</v>
      </c>
      <c r="L235" s="19">
        <v>0.57999999999999996</v>
      </c>
      <c r="M235" s="19">
        <v>0.03</v>
      </c>
      <c r="N235" s="64">
        <f t="shared" si="7"/>
        <v>32905</v>
      </c>
    </row>
    <row r="236" spans="2:14" x14ac:dyDescent="0.25">
      <c r="B236" s="9">
        <v>1990</v>
      </c>
      <c r="C236" s="9">
        <v>3</v>
      </c>
      <c r="D236" s="10">
        <f t="shared" si="6"/>
        <v>32933</v>
      </c>
      <c r="E236" s="19">
        <v>0.36</v>
      </c>
      <c r="F236" s="19">
        <v>0.28999999999999998</v>
      </c>
      <c r="G236" s="19">
        <v>-0.39</v>
      </c>
      <c r="H236" s="19">
        <v>-0.51</v>
      </c>
      <c r="I236" s="19">
        <v>-1.07</v>
      </c>
      <c r="J236" s="19">
        <v>-0.33</v>
      </c>
      <c r="K236" s="19">
        <v>0.33</v>
      </c>
      <c r="L236" s="19">
        <v>0.77</v>
      </c>
      <c r="M236" s="19">
        <v>0.09</v>
      </c>
      <c r="N236" s="64">
        <f t="shared" si="7"/>
        <v>32933</v>
      </c>
    </row>
    <row r="237" spans="2:14" x14ac:dyDescent="0.25">
      <c r="B237" s="9">
        <v>1990</v>
      </c>
      <c r="C237" s="9">
        <v>4</v>
      </c>
      <c r="D237" s="10">
        <f t="shared" si="6"/>
        <v>32964</v>
      </c>
      <c r="E237" s="19">
        <v>-1.7</v>
      </c>
      <c r="F237" s="19">
        <v>0.91</v>
      </c>
      <c r="G237" s="19">
        <v>-0.87</v>
      </c>
      <c r="H237" s="19">
        <v>-0.74</v>
      </c>
      <c r="I237" s="19">
        <v>-1.01</v>
      </c>
      <c r="J237" s="19">
        <v>-0.38</v>
      </c>
      <c r="K237" s="19">
        <v>0.27</v>
      </c>
      <c r="L237" s="19">
        <v>0.69</v>
      </c>
      <c r="M237" s="19">
        <v>-0.05</v>
      </c>
      <c r="N237" s="64">
        <f t="shared" si="7"/>
        <v>32964</v>
      </c>
    </row>
    <row r="238" spans="2:14" x14ac:dyDescent="0.25">
      <c r="B238" s="9">
        <v>1990</v>
      </c>
      <c r="C238" s="9">
        <v>5</v>
      </c>
      <c r="D238" s="10">
        <f t="shared" si="6"/>
        <v>32994</v>
      </c>
      <c r="E238" s="19">
        <v>-0.15</v>
      </c>
      <c r="F238" s="19">
        <v>-0.59</v>
      </c>
      <c r="G238" s="19">
        <v>-0.83</v>
      </c>
      <c r="H238" s="19">
        <v>-0.73</v>
      </c>
      <c r="I238" s="19">
        <v>-0.87</v>
      </c>
      <c r="J238" s="19">
        <v>-0.31</v>
      </c>
      <c r="K238" s="19">
        <v>0.3</v>
      </c>
      <c r="L238" s="19">
        <v>0.53</v>
      </c>
      <c r="M238" s="19">
        <v>-0.05</v>
      </c>
      <c r="N238" s="64">
        <f t="shared" si="7"/>
        <v>32994</v>
      </c>
    </row>
    <row r="239" spans="2:14" x14ac:dyDescent="0.25">
      <c r="B239" s="9">
        <v>1990</v>
      </c>
      <c r="C239" s="9">
        <v>6</v>
      </c>
      <c r="D239" s="10">
        <f t="shared" si="6"/>
        <v>33025</v>
      </c>
      <c r="E239" s="19">
        <v>-0.97</v>
      </c>
      <c r="F239" s="19">
        <v>-1.55</v>
      </c>
      <c r="G239" s="19">
        <v>-0.3</v>
      </c>
      <c r="H239" s="19">
        <v>-0.83</v>
      </c>
      <c r="I239" s="19">
        <v>-0.92</v>
      </c>
      <c r="J239" s="19">
        <v>-0.34</v>
      </c>
      <c r="K239" s="19">
        <v>0.28999999999999998</v>
      </c>
      <c r="L239" s="19">
        <v>0.45</v>
      </c>
      <c r="M239" s="19">
        <v>-0.06</v>
      </c>
      <c r="N239" s="64">
        <f t="shared" si="7"/>
        <v>33025</v>
      </c>
    </row>
    <row r="240" spans="2:14" x14ac:dyDescent="0.25">
      <c r="B240" s="9">
        <v>1990</v>
      </c>
      <c r="C240" s="9">
        <v>7</v>
      </c>
      <c r="D240" s="10">
        <f t="shared" si="6"/>
        <v>33055</v>
      </c>
      <c r="E240" s="19">
        <v>-0.12</v>
      </c>
      <c r="F240" s="19">
        <v>-0.77</v>
      </c>
      <c r="G240" s="19">
        <v>0.47</v>
      </c>
      <c r="H240" s="19">
        <v>-1.05</v>
      </c>
      <c r="I240" s="19">
        <v>-0.9</v>
      </c>
      <c r="J240" s="19">
        <v>-0.41</v>
      </c>
      <c r="K240" s="19">
        <v>0.26</v>
      </c>
      <c r="L240" s="19">
        <v>0.45</v>
      </c>
      <c r="M240" s="19">
        <v>-0.06</v>
      </c>
      <c r="N240" s="64">
        <f t="shared" si="7"/>
        <v>33055</v>
      </c>
    </row>
    <row r="241" spans="2:14" x14ac:dyDescent="0.25">
      <c r="B241" s="9">
        <v>1990</v>
      </c>
      <c r="C241" s="9">
        <v>8</v>
      </c>
      <c r="D241" s="10">
        <f t="shared" si="6"/>
        <v>33086</v>
      </c>
      <c r="E241" s="19">
        <v>0.77</v>
      </c>
      <c r="F241" s="19">
        <v>-0.73</v>
      </c>
      <c r="G241" s="19">
        <v>-0.8</v>
      </c>
      <c r="H241" s="19">
        <v>-0.92</v>
      </c>
      <c r="I241" s="19">
        <v>-0.82</v>
      </c>
      <c r="J241" s="19">
        <v>-0.4</v>
      </c>
      <c r="K241" s="19">
        <v>0.31</v>
      </c>
      <c r="L241" s="19">
        <v>0.5</v>
      </c>
      <c r="M241" s="19">
        <v>-0.02</v>
      </c>
      <c r="N241" s="64">
        <f t="shared" si="7"/>
        <v>33086</v>
      </c>
    </row>
    <row r="242" spans="2:14" x14ac:dyDescent="0.25">
      <c r="B242" s="9">
        <v>1990</v>
      </c>
      <c r="C242" s="9">
        <v>9</v>
      </c>
      <c r="D242" s="10">
        <f t="shared" si="6"/>
        <v>33117</v>
      </c>
      <c r="E242" s="19">
        <v>-0.06</v>
      </c>
      <c r="F242" s="19">
        <v>-0.28000000000000003</v>
      </c>
      <c r="G242" s="19">
        <v>-1.6</v>
      </c>
      <c r="H242" s="19">
        <v>-0.38</v>
      </c>
      <c r="I242" s="19">
        <v>-0.89</v>
      </c>
      <c r="J242" s="19">
        <v>-0.46</v>
      </c>
      <c r="K242" s="19">
        <v>0.31</v>
      </c>
      <c r="L242" s="19">
        <v>0.49</v>
      </c>
      <c r="M242" s="19">
        <v>-0.04</v>
      </c>
      <c r="N242" s="64">
        <f t="shared" si="7"/>
        <v>33117</v>
      </c>
    </row>
    <row r="243" spans="2:14" x14ac:dyDescent="0.25">
      <c r="B243" s="9">
        <v>1990</v>
      </c>
      <c r="C243" s="9">
        <v>10</v>
      </c>
      <c r="D243" s="10">
        <f t="shared" si="6"/>
        <v>33147</v>
      </c>
      <c r="E243" s="19">
        <v>-0.27</v>
      </c>
      <c r="F243" s="19">
        <v>-0.33</v>
      </c>
      <c r="G243" s="19">
        <v>-1.07</v>
      </c>
      <c r="H243" s="19">
        <v>0.28999999999999998</v>
      </c>
      <c r="I243" s="19">
        <v>-1.24</v>
      </c>
      <c r="J243" s="19">
        <v>-0.56000000000000005</v>
      </c>
      <c r="K243" s="19">
        <v>0.17</v>
      </c>
      <c r="L243" s="19">
        <v>0.28000000000000003</v>
      </c>
      <c r="M243" s="19">
        <v>-0.17</v>
      </c>
      <c r="N243" s="64">
        <f t="shared" si="7"/>
        <v>33147</v>
      </c>
    </row>
    <row r="244" spans="2:14" x14ac:dyDescent="0.25">
      <c r="B244" s="9">
        <v>1990</v>
      </c>
      <c r="C244" s="9">
        <v>11</v>
      </c>
      <c r="D244" s="10">
        <f t="shared" si="6"/>
        <v>33178</v>
      </c>
      <c r="E244" s="19">
        <v>-1.59</v>
      </c>
      <c r="F244" s="19">
        <v>-1.57</v>
      </c>
      <c r="G244" s="19">
        <v>-2.02</v>
      </c>
      <c r="H244" s="19">
        <v>-1.72</v>
      </c>
      <c r="I244" s="19">
        <v>-1.53</v>
      </c>
      <c r="J244" s="19">
        <v>-0.81</v>
      </c>
      <c r="K244" s="19">
        <v>0.08</v>
      </c>
      <c r="L244" s="19">
        <v>0.1</v>
      </c>
      <c r="M244" s="19">
        <v>-0.28000000000000003</v>
      </c>
      <c r="N244" s="64">
        <f t="shared" si="7"/>
        <v>33178</v>
      </c>
    </row>
    <row r="245" spans="2:14" x14ac:dyDescent="0.25">
      <c r="B245" s="9">
        <v>1990</v>
      </c>
      <c r="C245" s="9">
        <v>12</v>
      </c>
      <c r="D245" s="10">
        <f t="shared" si="6"/>
        <v>33208</v>
      </c>
      <c r="E245" s="19">
        <v>-1.01</v>
      </c>
      <c r="F245" s="19">
        <v>-2</v>
      </c>
      <c r="G245" s="19">
        <v>-2.0099999999999998</v>
      </c>
      <c r="H245" s="19">
        <v>-2.54</v>
      </c>
      <c r="I245" s="19">
        <v>-1.37</v>
      </c>
      <c r="J245" s="19">
        <v>-2.27</v>
      </c>
      <c r="K245" s="19">
        <v>-0.59</v>
      </c>
      <c r="L245" s="19">
        <v>-0.33</v>
      </c>
      <c r="M245" s="19">
        <v>-0.51</v>
      </c>
      <c r="N245" s="64">
        <f t="shared" si="7"/>
        <v>33208</v>
      </c>
    </row>
    <row r="246" spans="2:14" x14ac:dyDescent="0.25">
      <c r="B246" s="9">
        <v>1991</v>
      </c>
      <c r="C246" s="9">
        <v>1</v>
      </c>
      <c r="D246" s="10">
        <f t="shared" si="6"/>
        <v>33239</v>
      </c>
      <c r="E246" s="19">
        <v>-0.39</v>
      </c>
      <c r="F246" s="19">
        <v>-1.72</v>
      </c>
      <c r="G246" s="19">
        <v>-1.89</v>
      </c>
      <c r="H246" s="19">
        <v>-2.2400000000000002</v>
      </c>
      <c r="I246" s="19">
        <v>-0.95</v>
      </c>
      <c r="J246" s="19">
        <v>-2.75</v>
      </c>
      <c r="K246" s="19">
        <v>-0.7</v>
      </c>
      <c r="L246" s="19">
        <v>-0.38</v>
      </c>
      <c r="M246" s="19">
        <v>-0.43</v>
      </c>
      <c r="N246" s="64">
        <f t="shared" si="7"/>
        <v>33239</v>
      </c>
    </row>
    <row r="247" spans="2:14" x14ac:dyDescent="0.25">
      <c r="B247" s="9">
        <v>1991</v>
      </c>
      <c r="C247" s="9">
        <v>2</v>
      </c>
      <c r="D247" s="10">
        <f t="shared" si="6"/>
        <v>33270</v>
      </c>
      <c r="E247" s="19">
        <v>-0.24</v>
      </c>
      <c r="F247" s="19">
        <v>-1.1299999999999999</v>
      </c>
      <c r="G247" s="19">
        <v>-1.86</v>
      </c>
      <c r="H247" s="19">
        <v>-2.08</v>
      </c>
      <c r="I247" s="19">
        <v>-2.2000000000000002</v>
      </c>
      <c r="J247" s="19">
        <v>-2.48</v>
      </c>
      <c r="K247" s="19">
        <v>-1.1200000000000001</v>
      </c>
      <c r="L247" s="19">
        <v>-0.25</v>
      </c>
      <c r="M247" s="19">
        <v>-0.45</v>
      </c>
      <c r="N247" s="64">
        <f t="shared" si="7"/>
        <v>33270</v>
      </c>
    </row>
    <row r="248" spans="2:14" x14ac:dyDescent="0.25">
      <c r="B248" s="9">
        <v>1991</v>
      </c>
      <c r="C248" s="9">
        <v>3</v>
      </c>
      <c r="D248" s="10">
        <f t="shared" si="6"/>
        <v>33298</v>
      </c>
      <c r="E248" s="19">
        <v>0.46</v>
      </c>
      <c r="F248" s="19">
        <v>-0.39</v>
      </c>
      <c r="G248" s="19">
        <v>-1.57</v>
      </c>
      <c r="H248" s="19">
        <v>-1.62</v>
      </c>
      <c r="I248" s="19">
        <v>-2.2400000000000002</v>
      </c>
      <c r="J248" s="19">
        <v>-2.2799999999999998</v>
      </c>
      <c r="K248" s="19">
        <v>-1.51</v>
      </c>
      <c r="L248" s="19">
        <v>-0.75</v>
      </c>
      <c r="M248" s="19">
        <v>-0.25</v>
      </c>
      <c r="N248" s="64">
        <f t="shared" si="7"/>
        <v>33298</v>
      </c>
    </row>
    <row r="249" spans="2:14" x14ac:dyDescent="0.25">
      <c r="B249" s="9">
        <v>1991</v>
      </c>
      <c r="C249" s="9">
        <v>4</v>
      </c>
      <c r="D249" s="10">
        <f t="shared" si="6"/>
        <v>33329</v>
      </c>
      <c r="E249" s="19">
        <v>-0.69</v>
      </c>
      <c r="F249" s="19">
        <v>-0.34</v>
      </c>
      <c r="G249" s="19">
        <v>-1.64</v>
      </c>
      <c r="H249" s="19">
        <v>-1.74</v>
      </c>
      <c r="I249" s="19">
        <v>-2.0699999999999998</v>
      </c>
      <c r="J249" s="19">
        <v>-2.0699999999999998</v>
      </c>
      <c r="K249" s="19">
        <v>-1.49</v>
      </c>
      <c r="L249" s="19">
        <v>-0.78</v>
      </c>
      <c r="M249" s="19">
        <v>-0.3</v>
      </c>
      <c r="N249" s="64">
        <f t="shared" si="7"/>
        <v>33329</v>
      </c>
    </row>
    <row r="250" spans="2:14" x14ac:dyDescent="0.25">
      <c r="B250" s="9">
        <v>1991</v>
      </c>
      <c r="C250" s="9">
        <v>5</v>
      </c>
      <c r="D250" s="10">
        <f t="shared" si="6"/>
        <v>33359</v>
      </c>
      <c r="E250" s="19">
        <v>-1.26</v>
      </c>
      <c r="F250" s="19">
        <v>-0.54</v>
      </c>
      <c r="G250" s="19">
        <v>-1.25</v>
      </c>
      <c r="H250" s="19">
        <v>-1.91</v>
      </c>
      <c r="I250" s="19">
        <v>-2.08</v>
      </c>
      <c r="J250" s="19">
        <v>-2.06</v>
      </c>
      <c r="K250" s="19">
        <v>-1.52</v>
      </c>
      <c r="L250" s="19">
        <v>-0.82</v>
      </c>
      <c r="M250" s="19">
        <v>-0.52</v>
      </c>
      <c r="N250" s="64">
        <f t="shared" si="7"/>
        <v>33359</v>
      </c>
    </row>
    <row r="251" spans="2:14" x14ac:dyDescent="0.25">
      <c r="B251" s="9">
        <v>1991</v>
      </c>
      <c r="C251" s="9">
        <v>6</v>
      </c>
      <c r="D251" s="10">
        <f t="shared" si="6"/>
        <v>33390</v>
      </c>
      <c r="E251" s="19">
        <v>-0.14000000000000001</v>
      </c>
      <c r="F251" s="19">
        <v>-1.3</v>
      </c>
      <c r="G251" s="19">
        <v>-0.89</v>
      </c>
      <c r="H251" s="19">
        <v>-1.93</v>
      </c>
      <c r="I251" s="19">
        <v>-1.97</v>
      </c>
      <c r="J251" s="19">
        <v>-2.06</v>
      </c>
      <c r="K251" s="19">
        <v>-1.51</v>
      </c>
      <c r="L251" s="19">
        <v>-0.79</v>
      </c>
      <c r="M251" s="19">
        <v>-0.56000000000000005</v>
      </c>
      <c r="N251" s="64">
        <f t="shared" si="7"/>
        <v>33390</v>
      </c>
    </row>
    <row r="252" spans="2:14" x14ac:dyDescent="0.25">
      <c r="B252" s="9">
        <v>1991</v>
      </c>
      <c r="C252" s="9">
        <v>7</v>
      </c>
      <c r="D252" s="10">
        <f t="shared" si="6"/>
        <v>33420</v>
      </c>
      <c r="E252" s="19">
        <v>-0.12</v>
      </c>
      <c r="F252" s="19">
        <v>-1.1599999999999999</v>
      </c>
      <c r="G252" s="19">
        <v>-0.73</v>
      </c>
      <c r="H252" s="19">
        <v>-1.84</v>
      </c>
      <c r="I252" s="19">
        <v>-1.91</v>
      </c>
      <c r="J252" s="19">
        <v>-2.02</v>
      </c>
      <c r="K252" s="19">
        <v>-1.57</v>
      </c>
      <c r="L252" s="19">
        <v>-0.81</v>
      </c>
      <c r="M252" s="19">
        <v>-0.56000000000000005</v>
      </c>
      <c r="N252" s="64">
        <f t="shared" si="7"/>
        <v>33420</v>
      </c>
    </row>
    <row r="253" spans="2:14" x14ac:dyDescent="0.25">
      <c r="B253" s="9">
        <v>1991</v>
      </c>
      <c r="C253" s="9">
        <v>8</v>
      </c>
      <c r="D253" s="10">
        <f t="shared" si="6"/>
        <v>33451</v>
      </c>
      <c r="E253" s="19">
        <v>0.15</v>
      </c>
      <c r="F253" s="19">
        <v>-0.62</v>
      </c>
      <c r="G253" s="19">
        <v>-0.73</v>
      </c>
      <c r="H253" s="19">
        <v>-1.31</v>
      </c>
      <c r="I253" s="19">
        <v>-1.95</v>
      </c>
      <c r="J253" s="19">
        <v>-2.0099999999999998</v>
      </c>
      <c r="K253" s="19">
        <v>-1.61</v>
      </c>
      <c r="L253" s="19">
        <v>-0.8</v>
      </c>
      <c r="M253" s="19">
        <v>-0.55000000000000004</v>
      </c>
      <c r="N253" s="64">
        <f t="shared" si="7"/>
        <v>33451</v>
      </c>
    </row>
    <row r="254" spans="2:14" x14ac:dyDescent="0.25">
      <c r="B254" s="9">
        <v>1991</v>
      </c>
      <c r="C254" s="9">
        <v>9</v>
      </c>
      <c r="D254" s="10">
        <f t="shared" si="6"/>
        <v>33482</v>
      </c>
      <c r="E254" s="19">
        <v>-0.06</v>
      </c>
      <c r="F254" s="19">
        <v>-1</v>
      </c>
      <c r="G254" s="19">
        <v>-1.66</v>
      </c>
      <c r="H254" s="19">
        <v>-1.04</v>
      </c>
      <c r="I254" s="19">
        <v>-2.06</v>
      </c>
      <c r="J254" s="19">
        <v>-2.1</v>
      </c>
      <c r="K254" s="19">
        <v>-1.65</v>
      </c>
      <c r="L254" s="19">
        <v>-0.83</v>
      </c>
      <c r="M254" s="19">
        <v>-0.62</v>
      </c>
      <c r="N254" s="64">
        <f t="shared" si="7"/>
        <v>33482</v>
      </c>
    </row>
    <row r="255" spans="2:14" x14ac:dyDescent="0.25">
      <c r="B255" s="9">
        <v>1991</v>
      </c>
      <c r="C255" s="9">
        <v>10</v>
      </c>
      <c r="D255" s="10">
        <f t="shared" si="6"/>
        <v>33512</v>
      </c>
      <c r="E255" s="19">
        <v>0.48</v>
      </c>
      <c r="F255" s="19">
        <v>0.11</v>
      </c>
      <c r="G255" s="19">
        <v>-0.9</v>
      </c>
      <c r="H255" s="19">
        <v>-0.79</v>
      </c>
      <c r="I255" s="19">
        <v>-1.93</v>
      </c>
      <c r="J255" s="19">
        <v>-2.1800000000000002</v>
      </c>
      <c r="K255" s="19">
        <v>-1.61</v>
      </c>
      <c r="L255" s="19">
        <v>-0.85</v>
      </c>
      <c r="M255" s="19">
        <v>-0.72</v>
      </c>
      <c r="N255" s="64">
        <f t="shared" si="7"/>
        <v>33512</v>
      </c>
    </row>
    <row r="256" spans="2:14" x14ac:dyDescent="0.25">
      <c r="B256" s="9">
        <v>1991</v>
      </c>
      <c r="C256" s="9">
        <v>11</v>
      </c>
      <c r="D256" s="10">
        <f t="shared" si="6"/>
        <v>33543</v>
      </c>
      <c r="E256" s="19">
        <v>-0.16</v>
      </c>
      <c r="F256" s="19">
        <v>-0.09</v>
      </c>
      <c r="G256" s="19">
        <v>-0.44</v>
      </c>
      <c r="H256" s="19">
        <v>-0.76</v>
      </c>
      <c r="I256" s="19">
        <v>-1.41</v>
      </c>
      <c r="J256" s="19">
        <v>-2.06</v>
      </c>
      <c r="K256" s="19">
        <v>-1.53</v>
      </c>
      <c r="L256" s="19">
        <v>-0.66</v>
      </c>
      <c r="M256" s="19">
        <v>-0.67</v>
      </c>
      <c r="N256" s="64">
        <f t="shared" si="7"/>
        <v>33543</v>
      </c>
    </row>
    <row r="257" spans="2:14" x14ac:dyDescent="0.25">
      <c r="B257" s="9">
        <v>1991</v>
      </c>
      <c r="C257" s="9">
        <v>12</v>
      </c>
      <c r="D257" s="10">
        <f t="shared" si="6"/>
        <v>33573</v>
      </c>
      <c r="E257" s="19">
        <v>2.12</v>
      </c>
      <c r="F257" s="19">
        <v>1.94</v>
      </c>
      <c r="G257" s="19">
        <v>1.78</v>
      </c>
      <c r="H257" s="19">
        <v>1.27</v>
      </c>
      <c r="I257" s="19">
        <v>0.74</v>
      </c>
      <c r="J257" s="19">
        <v>-0.37</v>
      </c>
      <c r="K257" s="19">
        <v>-1.29</v>
      </c>
      <c r="L257" s="19">
        <v>-0.05</v>
      </c>
      <c r="M257" s="19">
        <v>0.15</v>
      </c>
      <c r="N257" s="64">
        <f t="shared" si="7"/>
        <v>33573</v>
      </c>
    </row>
    <row r="258" spans="2:14" x14ac:dyDescent="0.25">
      <c r="B258" s="9">
        <v>1992</v>
      </c>
      <c r="C258" s="9">
        <v>1</v>
      </c>
      <c r="D258" s="10">
        <f t="shared" si="6"/>
        <v>33604</v>
      </c>
      <c r="E258" s="19">
        <v>-1.91</v>
      </c>
      <c r="F258" s="19">
        <v>1.1299999999999999</v>
      </c>
      <c r="G258" s="19">
        <v>1.0900000000000001</v>
      </c>
      <c r="H258" s="19">
        <v>0.79</v>
      </c>
      <c r="I258" s="19">
        <v>0.42</v>
      </c>
      <c r="J258" s="19">
        <v>-0.37</v>
      </c>
      <c r="K258" s="19">
        <v>-1.91</v>
      </c>
      <c r="L258" s="19">
        <v>-0.44</v>
      </c>
      <c r="M258" s="19">
        <v>-0.13</v>
      </c>
      <c r="N258" s="64">
        <f t="shared" si="7"/>
        <v>33604</v>
      </c>
    </row>
    <row r="259" spans="2:14" x14ac:dyDescent="0.25">
      <c r="B259" s="9">
        <v>1992</v>
      </c>
      <c r="C259" s="9">
        <v>2</v>
      </c>
      <c r="D259" s="10">
        <f t="shared" si="6"/>
        <v>33635</v>
      </c>
      <c r="E259" s="19">
        <v>1.39</v>
      </c>
      <c r="F259" s="19">
        <v>1.68</v>
      </c>
      <c r="G259" s="19">
        <v>1.5</v>
      </c>
      <c r="H259" s="19">
        <v>1.43</v>
      </c>
      <c r="I259" s="19">
        <v>1.1000000000000001</v>
      </c>
      <c r="J259" s="19">
        <v>-0.5</v>
      </c>
      <c r="K259" s="19">
        <v>-1.25</v>
      </c>
      <c r="L259" s="19">
        <v>-0.35</v>
      </c>
      <c r="M259" s="19">
        <v>0.38</v>
      </c>
      <c r="N259" s="64">
        <f t="shared" si="7"/>
        <v>33635</v>
      </c>
    </row>
    <row r="260" spans="2:14" x14ac:dyDescent="0.25">
      <c r="B260" s="9">
        <v>1992</v>
      </c>
      <c r="C260" s="9">
        <v>3</v>
      </c>
      <c r="D260" s="10">
        <f t="shared" ref="D260:D323" si="8">DATE(B260,C260,1)</f>
        <v>33664</v>
      </c>
      <c r="E260" s="19">
        <v>-0.16</v>
      </c>
      <c r="F260" s="19">
        <v>-0.21</v>
      </c>
      <c r="G260" s="19">
        <v>1.43</v>
      </c>
      <c r="H260" s="19">
        <v>1.31</v>
      </c>
      <c r="I260" s="19">
        <v>0.97</v>
      </c>
      <c r="J260" s="19">
        <v>-0.61</v>
      </c>
      <c r="K260" s="19">
        <v>-1.17</v>
      </c>
      <c r="L260" s="19">
        <v>-0.8</v>
      </c>
      <c r="M260" s="19">
        <v>-0.21</v>
      </c>
      <c r="N260" s="64">
        <f t="shared" ref="N260:N323" si="9">D260</f>
        <v>33664</v>
      </c>
    </row>
    <row r="261" spans="2:14" x14ac:dyDescent="0.25">
      <c r="B261" s="9">
        <v>1992</v>
      </c>
      <c r="C261" s="9">
        <v>4</v>
      </c>
      <c r="D261" s="10">
        <f t="shared" si="8"/>
        <v>33695</v>
      </c>
      <c r="E261" s="19">
        <v>-0.62</v>
      </c>
      <c r="F261" s="19">
        <v>0.59</v>
      </c>
      <c r="G261" s="19">
        <v>1.24</v>
      </c>
      <c r="H261" s="19">
        <v>1.22</v>
      </c>
      <c r="I261" s="19">
        <v>1</v>
      </c>
      <c r="J261" s="19">
        <v>-0.49</v>
      </c>
      <c r="K261" s="19">
        <v>-1.05</v>
      </c>
      <c r="L261" s="19">
        <v>-0.82</v>
      </c>
      <c r="M261" s="19">
        <v>-0.22</v>
      </c>
      <c r="N261" s="64">
        <f t="shared" si="9"/>
        <v>33695</v>
      </c>
    </row>
    <row r="262" spans="2:14" x14ac:dyDescent="0.25">
      <c r="B262" s="9">
        <v>1992</v>
      </c>
      <c r="C262" s="9">
        <v>5</v>
      </c>
      <c r="D262" s="10">
        <f t="shared" si="8"/>
        <v>33725</v>
      </c>
      <c r="E262" s="19">
        <v>0.68</v>
      </c>
      <c r="F262" s="19">
        <v>-0.35</v>
      </c>
      <c r="G262" s="19">
        <v>1.33</v>
      </c>
      <c r="H262" s="19">
        <v>1.26</v>
      </c>
      <c r="I262" s="19">
        <v>1.17</v>
      </c>
      <c r="J262" s="19">
        <v>-0.36</v>
      </c>
      <c r="K262" s="19">
        <v>-0.92</v>
      </c>
      <c r="L262" s="19">
        <v>-0.67</v>
      </c>
      <c r="M262" s="19">
        <v>-0.09</v>
      </c>
      <c r="N262" s="64">
        <f t="shared" si="9"/>
        <v>33725</v>
      </c>
    </row>
    <row r="263" spans="2:14" x14ac:dyDescent="0.25">
      <c r="B263" s="9">
        <v>1992</v>
      </c>
      <c r="C263" s="9">
        <v>6</v>
      </c>
      <c r="D263" s="10">
        <f t="shared" si="8"/>
        <v>33756</v>
      </c>
      <c r="E263" s="19">
        <v>0.96</v>
      </c>
      <c r="F263" s="19">
        <v>0.28000000000000003</v>
      </c>
      <c r="G263" s="19">
        <v>-0.13</v>
      </c>
      <c r="H263" s="19">
        <v>1.35</v>
      </c>
      <c r="I263" s="19">
        <v>1.27</v>
      </c>
      <c r="J263" s="19">
        <v>-0.21</v>
      </c>
      <c r="K263" s="19">
        <v>-0.83</v>
      </c>
      <c r="L263" s="19">
        <v>-0.56999999999999995</v>
      </c>
      <c r="M263" s="19">
        <v>0.02</v>
      </c>
      <c r="N263" s="64">
        <f t="shared" si="9"/>
        <v>33756</v>
      </c>
    </row>
    <row r="264" spans="2:14" x14ac:dyDescent="0.25">
      <c r="B264" s="9">
        <v>1992</v>
      </c>
      <c r="C264" s="9">
        <v>7</v>
      </c>
      <c r="D264" s="10">
        <f t="shared" si="8"/>
        <v>33786</v>
      </c>
      <c r="E264" s="19">
        <v>1.1599999999999999</v>
      </c>
      <c r="F264" s="19">
        <v>0.98</v>
      </c>
      <c r="G264" s="19">
        <v>0.83</v>
      </c>
      <c r="H264" s="19">
        <v>1.35</v>
      </c>
      <c r="I264" s="19">
        <v>1.33</v>
      </c>
      <c r="J264" s="19">
        <v>-0.12</v>
      </c>
      <c r="K264" s="19">
        <v>-0.75</v>
      </c>
      <c r="L264" s="19">
        <v>-0.56999999999999995</v>
      </c>
      <c r="M264" s="19">
        <v>0.06</v>
      </c>
      <c r="N264" s="64">
        <f t="shared" si="9"/>
        <v>33786</v>
      </c>
    </row>
    <row r="265" spans="2:14" x14ac:dyDescent="0.25">
      <c r="B265" s="9">
        <v>1992</v>
      </c>
      <c r="C265" s="9">
        <v>8</v>
      </c>
      <c r="D265" s="10">
        <f t="shared" si="8"/>
        <v>33817</v>
      </c>
      <c r="E265" s="19">
        <v>1.06</v>
      </c>
      <c r="F265" s="19">
        <v>1.31</v>
      </c>
      <c r="G265" s="19">
        <v>0.19</v>
      </c>
      <c r="H265" s="19">
        <v>1.44</v>
      </c>
      <c r="I265" s="19">
        <v>1.38</v>
      </c>
      <c r="J265" s="19">
        <v>-0.1</v>
      </c>
      <c r="K265" s="19">
        <v>-0.69</v>
      </c>
      <c r="L265" s="19">
        <v>-0.55000000000000004</v>
      </c>
      <c r="M265" s="19">
        <v>0.12</v>
      </c>
      <c r="N265" s="64">
        <f t="shared" si="9"/>
        <v>33817</v>
      </c>
    </row>
    <row r="266" spans="2:14" x14ac:dyDescent="0.25">
      <c r="B266" s="9">
        <v>1992</v>
      </c>
      <c r="C266" s="9">
        <v>9</v>
      </c>
      <c r="D266" s="10">
        <f t="shared" si="8"/>
        <v>33848</v>
      </c>
      <c r="E266" s="19">
        <v>0.09</v>
      </c>
      <c r="F266" s="19">
        <v>0.88</v>
      </c>
      <c r="G266" s="19">
        <v>0.46</v>
      </c>
      <c r="H266" s="19">
        <v>-0.02</v>
      </c>
      <c r="I266" s="19">
        <v>1.41</v>
      </c>
      <c r="J266" s="19">
        <v>-0.12</v>
      </c>
      <c r="K266" s="19">
        <v>-0.69</v>
      </c>
      <c r="L266" s="19">
        <v>-0.56000000000000005</v>
      </c>
      <c r="M266" s="19">
        <v>0.1</v>
      </c>
      <c r="N266" s="64">
        <f t="shared" si="9"/>
        <v>33848</v>
      </c>
    </row>
    <row r="267" spans="2:14" x14ac:dyDescent="0.25">
      <c r="B267" s="9">
        <v>1992</v>
      </c>
      <c r="C267" s="9">
        <v>10</v>
      </c>
      <c r="D267" s="10">
        <f t="shared" si="8"/>
        <v>33878</v>
      </c>
      <c r="E267" s="19">
        <v>-0.94</v>
      </c>
      <c r="F267" s="19">
        <v>-0.5</v>
      </c>
      <c r="G267" s="19">
        <v>0.46</v>
      </c>
      <c r="H267" s="19">
        <v>0.62</v>
      </c>
      <c r="I267" s="19">
        <v>1.27</v>
      </c>
      <c r="J267" s="19">
        <v>-0.17</v>
      </c>
      <c r="K267" s="19">
        <v>-0.88</v>
      </c>
      <c r="L267" s="19">
        <v>-0.66</v>
      </c>
      <c r="M267" s="19">
        <v>-0.06</v>
      </c>
      <c r="N267" s="64">
        <f t="shared" si="9"/>
        <v>33878</v>
      </c>
    </row>
    <row r="268" spans="2:14" x14ac:dyDescent="0.25">
      <c r="B268" s="9">
        <v>1992</v>
      </c>
      <c r="C268" s="9">
        <v>11</v>
      </c>
      <c r="D268" s="10">
        <f t="shared" si="8"/>
        <v>33909</v>
      </c>
      <c r="E268" s="19">
        <v>1.25</v>
      </c>
      <c r="F268" s="19">
        <v>0.71</v>
      </c>
      <c r="G268" s="19">
        <v>1.08</v>
      </c>
      <c r="H268" s="19">
        <v>0.53</v>
      </c>
      <c r="I268" s="19">
        <v>1.61</v>
      </c>
      <c r="J268" s="19">
        <v>0.39</v>
      </c>
      <c r="K268" s="19">
        <v>-0.48</v>
      </c>
      <c r="L268" s="19">
        <v>-0.34</v>
      </c>
      <c r="M268" s="19">
        <v>0.32</v>
      </c>
      <c r="N268" s="64">
        <f t="shared" si="9"/>
        <v>33909</v>
      </c>
    </row>
    <row r="269" spans="2:14" x14ac:dyDescent="0.25">
      <c r="B269" s="9">
        <v>1992</v>
      </c>
      <c r="C269" s="9">
        <v>12</v>
      </c>
      <c r="D269" s="10">
        <f t="shared" si="8"/>
        <v>33939</v>
      </c>
      <c r="E269" s="19">
        <v>0.9</v>
      </c>
      <c r="F269" s="19">
        <v>1.0900000000000001</v>
      </c>
      <c r="G269" s="19">
        <v>1.1399999999999999</v>
      </c>
      <c r="H269" s="19">
        <v>1.04</v>
      </c>
      <c r="I269" s="19">
        <v>0.64</v>
      </c>
      <c r="J269" s="19">
        <v>1.0900000000000001</v>
      </c>
      <c r="K269" s="19">
        <v>0.13</v>
      </c>
      <c r="L269" s="19">
        <v>-0.74</v>
      </c>
      <c r="M269" s="19">
        <v>0.34</v>
      </c>
      <c r="N269" s="64">
        <f t="shared" si="9"/>
        <v>33939</v>
      </c>
    </row>
    <row r="270" spans="2:14" x14ac:dyDescent="0.25">
      <c r="B270" s="9">
        <v>1993</v>
      </c>
      <c r="C270" s="9">
        <v>1</v>
      </c>
      <c r="D270" s="10">
        <f t="shared" si="8"/>
        <v>33970</v>
      </c>
      <c r="E270" s="19">
        <v>0.18</v>
      </c>
      <c r="F270" s="19">
        <v>1.0900000000000001</v>
      </c>
      <c r="G270" s="19">
        <v>0.94</v>
      </c>
      <c r="H270" s="19">
        <v>1.17</v>
      </c>
      <c r="I270" s="19">
        <v>1.1200000000000001</v>
      </c>
      <c r="J270" s="19">
        <v>1.1399999999999999</v>
      </c>
      <c r="K270" s="19">
        <v>0.45</v>
      </c>
      <c r="L270" s="19">
        <v>-1</v>
      </c>
      <c r="M270" s="19">
        <v>0.28999999999999998</v>
      </c>
      <c r="N270" s="64">
        <f t="shared" si="9"/>
        <v>33970</v>
      </c>
    </row>
    <row r="271" spans="2:14" x14ac:dyDescent="0.25">
      <c r="B271" s="9">
        <v>1993</v>
      </c>
      <c r="C271" s="9">
        <v>2</v>
      </c>
      <c r="D271" s="10">
        <f t="shared" si="8"/>
        <v>34001</v>
      </c>
      <c r="E271" s="19">
        <v>0.36</v>
      </c>
      <c r="F271" s="19">
        <v>0.69</v>
      </c>
      <c r="G271" s="19">
        <v>0.87</v>
      </c>
      <c r="H271" s="19">
        <v>1.0900000000000001</v>
      </c>
      <c r="I271" s="19">
        <v>0.83</v>
      </c>
      <c r="J271" s="19">
        <v>1.33</v>
      </c>
      <c r="K271" s="19">
        <v>0.09</v>
      </c>
      <c r="L271" s="19">
        <v>-0.64</v>
      </c>
      <c r="M271" s="19">
        <v>0.12</v>
      </c>
      <c r="N271" s="64">
        <f t="shared" si="9"/>
        <v>34001</v>
      </c>
    </row>
    <row r="272" spans="2:14" x14ac:dyDescent="0.25">
      <c r="B272" s="9">
        <v>1993</v>
      </c>
      <c r="C272" s="9">
        <v>3</v>
      </c>
      <c r="D272" s="10">
        <f t="shared" si="8"/>
        <v>34029</v>
      </c>
      <c r="E272" s="19">
        <v>0.36</v>
      </c>
      <c r="F272" s="19">
        <v>0.25</v>
      </c>
      <c r="G272" s="19">
        <v>0.94</v>
      </c>
      <c r="H272" s="19">
        <v>1</v>
      </c>
      <c r="I272" s="19">
        <v>1.03</v>
      </c>
      <c r="J272" s="19">
        <v>1.39</v>
      </c>
      <c r="K272" s="19">
        <v>0.11</v>
      </c>
      <c r="L272" s="19">
        <v>-0.47</v>
      </c>
      <c r="M272" s="19">
        <v>-0.21</v>
      </c>
      <c r="N272" s="64">
        <f t="shared" si="9"/>
        <v>34029</v>
      </c>
    </row>
    <row r="273" spans="2:14" x14ac:dyDescent="0.25">
      <c r="B273" s="9">
        <v>1993</v>
      </c>
      <c r="C273" s="9">
        <v>4</v>
      </c>
      <c r="D273" s="10">
        <f t="shared" si="8"/>
        <v>34060</v>
      </c>
      <c r="E273" s="19">
        <v>-0.95</v>
      </c>
      <c r="F273" s="19">
        <v>-0.04</v>
      </c>
      <c r="G273" s="19">
        <v>0.89</v>
      </c>
      <c r="H273" s="19">
        <v>0.77</v>
      </c>
      <c r="I273" s="19">
        <v>1.01</v>
      </c>
      <c r="J273" s="19">
        <v>1.34</v>
      </c>
      <c r="K273" s="19">
        <v>0.16</v>
      </c>
      <c r="L273" s="19">
        <v>-0.42</v>
      </c>
      <c r="M273" s="19">
        <v>-0.24</v>
      </c>
      <c r="N273" s="64">
        <f t="shared" si="9"/>
        <v>34060</v>
      </c>
    </row>
    <row r="274" spans="2:14" x14ac:dyDescent="0.25">
      <c r="B274" s="9">
        <v>1993</v>
      </c>
      <c r="C274" s="9">
        <v>5</v>
      </c>
      <c r="D274" s="10">
        <f t="shared" si="8"/>
        <v>34090</v>
      </c>
      <c r="E274" s="19">
        <v>1.25</v>
      </c>
      <c r="F274" s="19">
        <v>0.36</v>
      </c>
      <c r="G274" s="19">
        <v>0.67</v>
      </c>
      <c r="H274" s="19">
        <v>0.9</v>
      </c>
      <c r="I274" s="19">
        <v>1.1000000000000001</v>
      </c>
      <c r="J274" s="19">
        <v>1.56</v>
      </c>
      <c r="K274" s="19">
        <v>0.35</v>
      </c>
      <c r="L274" s="19">
        <v>-0.2</v>
      </c>
      <c r="M274" s="19">
        <v>-0.01</v>
      </c>
      <c r="N274" s="64">
        <f t="shared" si="9"/>
        <v>34090</v>
      </c>
    </row>
    <row r="275" spans="2:14" x14ac:dyDescent="0.25">
      <c r="B275" s="9">
        <v>1993</v>
      </c>
      <c r="C275" s="9">
        <v>6</v>
      </c>
      <c r="D275" s="10">
        <f t="shared" si="8"/>
        <v>34121</v>
      </c>
      <c r="E275" s="19">
        <v>-0.24</v>
      </c>
      <c r="F275" s="19">
        <v>0.18</v>
      </c>
      <c r="G275" s="19">
        <v>0.2</v>
      </c>
      <c r="H275" s="19">
        <v>0.86</v>
      </c>
      <c r="I275" s="19">
        <v>0.95</v>
      </c>
      <c r="J275" s="19">
        <v>1.55</v>
      </c>
      <c r="K275" s="19">
        <v>0.38</v>
      </c>
      <c r="L275" s="19">
        <v>-0.21</v>
      </c>
      <c r="M275" s="19">
        <v>0</v>
      </c>
      <c r="N275" s="64">
        <f t="shared" si="9"/>
        <v>34121</v>
      </c>
    </row>
    <row r="276" spans="2:14" x14ac:dyDescent="0.25">
      <c r="B276" s="9">
        <v>1993</v>
      </c>
      <c r="C276" s="9">
        <v>7</v>
      </c>
      <c r="D276" s="10">
        <f t="shared" si="8"/>
        <v>34151</v>
      </c>
      <c r="E276" s="19">
        <v>-0.12</v>
      </c>
      <c r="F276" s="19">
        <v>0.7</v>
      </c>
      <c r="G276" s="19">
        <v>0.2</v>
      </c>
      <c r="H276" s="19">
        <v>0.94</v>
      </c>
      <c r="I276" s="19">
        <v>0.83</v>
      </c>
      <c r="J276" s="19">
        <v>1.53</v>
      </c>
      <c r="K276" s="19">
        <v>0.37</v>
      </c>
      <c r="L276" s="19">
        <v>-0.21</v>
      </c>
      <c r="M276" s="19">
        <v>-0.06</v>
      </c>
      <c r="N276" s="64">
        <f t="shared" si="9"/>
        <v>34151</v>
      </c>
    </row>
    <row r="277" spans="2:14" x14ac:dyDescent="0.25">
      <c r="B277" s="9">
        <v>1993</v>
      </c>
      <c r="C277" s="9">
        <v>8</v>
      </c>
      <c r="D277" s="10">
        <f t="shared" si="8"/>
        <v>34182</v>
      </c>
      <c r="E277" s="19">
        <v>-0.18</v>
      </c>
      <c r="F277" s="19">
        <v>-1</v>
      </c>
      <c r="G277" s="19">
        <v>0.04</v>
      </c>
      <c r="H277" s="19">
        <v>0.52</v>
      </c>
      <c r="I277" s="19">
        <v>0.76</v>
      </c>
      <c r="J277" s="19">
        <v>1.53</v>
      </c>
      <c r="K277" s="19">
        <v>0.34</v>
      </c>
      <c r="L277" s="19">
        <v>-0.21</v>
      </c>
      <c r="M277" s="19">
        <v>-0.1</v>
      </c>
      <c r="N277" s="64">
        <f t="shared" si="9"/>
        <v>34182</v>
      </c>
    </row>
    <row r="278" spans="2:14" x14ac:dyDescent="0.25">
      <c r="B278" s="9">
        <v>1993</v>
      </c>
      <c r="C278" s="9">
        <v>9</v>
      </c>
      <c r="D278" s="10">
        <f t="shared" si="8"/>
        <v>34213</v>
      </c>
      <c r="E278" s="19">
        <v>-0.06</v>
      </c>
      <c r="F278" s="19">
        <v>-1.47</v>
      </c>
      <c r="G278" s="19">
        <v>-0.19</v>
      </c>
      <c r="H278" s="19">
        <v>0.04</v>
      </c>
      <c r="I278" s="19">
        <v>0.74</v>
      </c>
      <c r="J278" s="19">
        <v>1.55</v>
      </c>
      <c r="K278" s="19">
        <v>0.37</v>
      </c>
      <c r="L278" s="19">
        <v>-0.2</v>
      </c>
      <c r="M278" s="19">
        <v>-0.12</v>
      </c>
      <c r="N278" s="64">
        <f t="shared" si="9"/>
        <v>34213</v>
      </c>
    </row>
    <row r="279" spans="2:14" x14ac:dyDescent="0.25">
      <c r="B279" s="9">
        <v>1993</v>
      </c>
      <c r="C279" s="9">
        <v>10</v>
      </c>
      <c r="D279" s="10">
        <f t="shared" si="8"/>
        <v>34243</v>
      </c>
      <c r="E279" s="19">
        <v>-1.27</v>
      </c>
      <c r="F279" s="19">
        <v>-1.87</v>
      </c>
      <c r="G279" s="19">
        <v>-0.22</v>
      </c>
      <c r="H279" s="19">
        <v>-0.23</v>
      </c>
      <c r="I279" s="19">
        <v>0.73</v>
      </c>
      <c r="J279" s="19">
        <v>1.38</v>
      </c>
      <c r="K279" s="19">
        <v>0.3</v>
      </c>
      <c r="L279" s="19">
        <v>-0.4</v>
      </c>
      <c r="M279" s="19">
        <v>-0.24</v>
      </c>
      <c r="N279" s="64">
        <f t="shared" si="9"/>
        <v>34243</v>
      </c>
    </row>
    <row r="280" spans="2:14" x14ac:dyDescent="0.25">
      <c r="B280" s="9">
        <v>1993</v>
      </c>
      <c r="C280" s="9">
        <v>11</v>
      </c>
      <c r="D280" s="10">
        <f t="shared" si="8"/>
        <v>34274</v>
      </c>
      <c r="E280" s="19">
        <v>-0.09</v>
      </c>
      <c r="F280" s="19">
        <v>-0.65</v>
      </c>
      <c r="G280" s="19">
        <v>-1.1399999999999999</v>
      </c>
      <c r="H280" s="19">
        <v>-0.51</v>
      </c>
      <c r="I280" s="19">
        <v>0.21</v>
      </c>
      <c r="J280" s="19">
        <v>1.3</v>
      </c>
      <c r="K280" s="19">
        <v>0.44</v>
      </c>
      <c r="L280" s="19">
        <v>-0.35</v>
      </c>
      <c r="M280" s="19">
        <v>-0.27</v>
      </c>
      <c r="N280" s="64">
        <f t="shared" si="9"/>
        <v>34274</v>
      </c>
    </row>
    <row r="281" spans="2:14" x14ac:dyDescent="0.25">
      <c r="B281" s="9">
        <v>1993</v>
      </c>
      <c r="C281" s="9">
        <v>12</v>
      </c>
      <c r="D281" s="10">
        <f t="shared" si="8"/>
        <v>34304</v>
      </c>
      <c r="E281" s="19">
        <v>-1.85</v>
      </c>
      <c r="F281" s="19">
        <v>-1.85</v>
      </c>
      <c r="G281" s="19">
        <v>-2.06</v>
      </c>
      <c r="H281" s="19">
        <v>-1.59</v>
      </c>
      <c r="I281" s="19">
        <v>-0.94</v>
      </c>
      <c r="J281" s="19">
        <v>-0.18</v>
      </c>
      <c r="K281" s="19">
        <v>0.37</v>
      </c>
      <c r="L281" s="19">
        <v>-0.49</v>
      </c>
      <c r="M281" s="19">
        <v>-1.36</v>
      </c>
      <c r="N281" s="64">
        <f t="shared" si="9"/>
        <v>34304</v>
      </c>
    </row>
    <row r="282" spans="2:14" x14ac:dyDescent="0.25">
      <c r="B282" s="9">
        <v>1994</v>
      </c>
      <c r="C282" s="9">
        <v>1</v>
      </c>
      <c r="D282" s="10">
        <f t="shared" si="8"/>
        <v>34335</v>
      </c>
      <c r="E282" s="19">
        <v>1.53</v>
      </c>
      <c r="F282" s="19">
        <v>0.1</v>
      </c>
      <c r="G282" s="19">
        <v>-0.26</v>
      </c>
      <c r="H282" s="19">
        <v>-0.09</v>
      </c>
      <c r="I282" s="19">
        <v>-0.14000000000000001</v>
      </c>
      <c r="J282" s="19">
        <v>0.75</v>
      </c>
      <c r="K282" s="19">
        <v>0.89</v>
      </c>
      <c r="L282" s="19">
        <v>0.3</v>
      </c>
      <c r="M282" s="19">
        <v>-1.07</v>
      </c>
      <c r="N282" s="64">
        <f t="shared" si="9"/>
        <v>34335</v>
      </c>
    </row>
    <row r="283" spans="2:14" x14ac:dyDescent="0.25">
      <c r="B283" s="9">
        <v>1994</v>
      </c>
      <c r="C283" s="9">
        <v>2</v>
      </c>
      <c r="D283" s="10">
        <f t="shared" si="8"/>
        <v>34366</v>
      </c>
      <c r="E283" s="19">
        <v>0.19</v>
      </c>
      <c r="F283" s="19">
        <v>0.22</v>
      </c>
      <c r="G283" s="19">
        <v>-0.18</v>
      </c>
      <c r="H283" s="19">
        <v>-0.36</v>
      </c>
      <c r="I283" s="19">
        <v>-0.23</v>
      </c>
      <c r="J283" s="19">
        <v>0.41</v>
      </c>
      <c r="K283" s="19">
        <v>1.04</v>
      </c>
      <c r="L283" s="19">
        <v>-0.1</v>
      </c>
      <c r="M283" s="19">
        <v>-0.76</v>
      </c>
      <c r="N283" s="64">
        <f t="shared" si="9"/>
        <v>34366</v>
      </c>
    </row>
    <row r="284" spans="2:14" x14ac:dyDescent="0.25">
      <c r="B284" s="9">
        <v>1994</v>
      </c>
      <c r="C284" s="9">
        <v>3</v>
      </c>
      <c r="D284" s="10">
        <f t="shared" si="8"/>
        <v>34394</v>
      </c>
      <c r="E284" s="19">
        <v>0.48</v>
      </c>
      <c r="F284" s="19">
        <v>1.25</v>
      </c>
      <c r="G284" s="19">
        <v>-0.02</v>
      </c>
      <c r="H284" s="19">
        <v>-0.16</v>
      </c>
      <c r="I284" s="19">
        <v>-0.19</v>
      </c>
      <c r="J284" s="19">
        <v>0.62</v>
      </c>
      <c r="K284" s="19">
        <v>1.04</v>
      </c>
      <c r="L284" s="19">
        <v>-0.04</v>
      </c>
      <c r="M284" s="19">
        <v>-0.59</v>
      </c>
      <c r="N284" s="64">
        <f t="shared" si="9"/>
        <v>34394</v>
      </c>
    </row>
    <row r="285" spans="2:14" x14ac:dyDescent="0.25">
      <c r="B285" s="9">
        <v>1994</v>
      </c>
      <c r="C285" s="9">
        <v>4</v>
      </c>
      <c r="D285" s="10">
        <f t="shared" si="8"/>
        <v>34425</v>
      </c>
      <c r="E285" s="19">
        <v>0.28999999999999998</v>
      </c>
      <c r="F285" s="19">
        <v>0.28000000000000003</v>
      </c>
      <c r="G285" s="19">
        <v>0.17</v>
      </c>
      <c r="H285" s="19">
        <v>-0.09</v>
      </c>
      <c r="I285" s="19">
        <v>0.05</v>
      </c>
      <c r="J285" s="19">
        <v>0.72</v>
      </c>
      <c r="K285" s="19">
        <v>1.1399999999999999</v>
      </c>
      <c r="L285" s="19">
        <v>0.12</v>
      </c>
      <c r="M285" s="19">
        <v>-0.44</v>
      </c>
      <c r="N285" s="64">
        <f t="shared" si="9"/>
        <v>34425</v>
      </c>
    </row>
    <row r="286" spans="2:14" x14ac:dyDescent="0.25">
      <c r="B286" s="9">
        <v>1994</v>
      </c>
      <c r="C286" s="9">
        <v>5</v>
      </c>
      <c r="D286" s="10">
        <f t="shared" si="8"/>
        <v>34455</v>
      </c>
      <c r="E286" s="19">
        <v>-0.83</v>
      </c>
      <c r="F286" s="19">
        <v>0.01</v>
      </c>
      <c r="G286" s="19">
        <v>0.12</v>
      </c>
      <c r="H286" s="19">
        <v>-0.19</v>
      </c>
      <c r="I286" s="19">
        <v>-0.34</v>
      </c>
      <c r="J286" s="19">
        <v>0.56000000000000005</v>
      </c>
      <c r="K286" s="19">
        <v>1.1599999999999999</v>
      </c>
      <c r="L286" s="19">
        <v>0.08</v>
      </c>
      <c r="M286" s="19">
        <v>-0.44</v>
      </c>
      <c r="N286" s="64">
        <f t="shared" si="9"/>
        <v>34455</v>
      </c>
    </row>
    <row r="287" spans="2:14" x14ac:dyDescent="0.25">
      <c r="B287" s="9">
        <v>1994</v>
      </c>
      <c r="C287" s="9">
        <v>6</v>
      </c>
      <c r="D287" s="10">
        <f t="shared" si="8"/>
        <v>34486</v>
      </c>
      <c r="E287" s="19">
        <v>-0.97</v>
      </c>
      <c r="F287" s="19">
        <v>-0.61</v>
      </c>
      <c r="G287" s="19">
        <v>0.8</v>
      </c>
      <c r="H287" s="19">
        <v>-0.28000000000000003</v>
      </c>
      <c r="I287" s="19">
        <v>-0.39</v>
      </c>
      <c r="J287" s="19">
        <v>0.42</v>
      </c>
      <c r="K287" s="19">
        <v>1.1299999999999999</v>
      </c>
      <c r="L287" s="19">
        <v>0.08</v>
      </c>
      <c r="M287" s="19">
        <v>-0.47</v>
      </c>
      <c r="N287" s="64">
        <f t="shared" si="9"/>
        <v>34486</v>
      </c>
    </row>
    <row r="288" spans="2:14" x14ac:dyDescent="0.25">
      <c r="B288" s="9">
        <v>1994</v>
      </c>
      <c r="C288" s="9">
        <v>7</v>
      </c>
      <c r="D288" s="10">
        <f t="shared" si="8"/>
        <v>34516</v>
      </c>
      <c r="E288" s="19">
        <v>0.56999999999999995</v>
      </c>
      <c r="F288" s="19">
        <v>-0.91</v>
      </c>
      <c r="G288" s="19">
        <v>-0.12</v>
      </c>
      <c r="H288" s="19">
        <v>-0.08</v>
      </c>
      <c r="I288" s="19">
        <v>-0.31</v>
      </c>
      <c r="J288" s="19">
        <v>0.38</v>
      </c>
      <c r="K288" s="19">
        <v>1.1499999999999999</v>
      </c>
      <c r="L288" s="19">
        <v>0.11</v>
      </c>
      <c r="M288" s="19">
        <v>-0.44</v>
      </c>
      <c r="N288" s="64">
        <f t="shared" si="9"/>
        <v>34516</v>
      </c>
    </row>
    <row r="289" spans="2:14" x14ac:dyDescent="0.25">
      <c r="B289" s="9">
        <v>1994</v>
      </c>
      <c r="C289" s="9">
        <v>8</v>
      </c>
      <c r="D289" s="10">
        <f t="shared" si="8"/>
        <v>34547</v>
      </c>
      <c r="E289" s="19">
        <v>-0.18</v>
      </c>
      <c r="F289" s="19">
        <v>-0.85</v>
      </c>
      <c r="G289" s="19">
        <v>-0.26</v>
      </c>
      <c r="H289" s="19">
        <v>0</v>
      </c>
      <c r="I289" s="19">
        <v>-0.3</v>
      </c>
      <c r="J289" s="19">
        <v>0.32</v>
      </c>
      <c r="K289" s="19">
        <v>1.1499999999999999</v>
      </c>
      <c r="L289" s="19">
        <v>0.08</v>
      </c>
      <c r="M289" s="19">
        <v>-0.44</v>
      </c>
      <c r="N289" s="64">
        <f t="shared" si="9"/>
        <v>34547</v>
      </c>
    </row>
    <row r="290" spans="2:14" x14ac:dyDescent="0.25">
      <c r="B290" s="9">
        <v>1994</v>
      </c>
      <c r="C290" s="9">
        <v>9</v>
      </c>
      <c r="D290" s="10">
        <f t="shared" si="8"/>
        <v>34578</v>
      </c>
      <c r="E290" s="19">
        <v>2.5099999999999998</v>
      </c>
      <c r="F290" s="19">
        <v>1.99</v>
      </c>
      <c r="G290" s="19">
        <v>0.39</v>
      </c>
      <c r="H290" s="19">
        <v>1.1499999999999999</v>
      </c>
      <c r="I290" s="19">
        <v>0.06</v>
      </c>
      <c r="J290" s="19">
        <v>0.56999999999999995</v>
      </c>
      <c r="K290" s="19">
        <v>1.43</v>
      </c>
      <c r="L290" s="19">
        <v>0.34</v>
      </c>
      <c r="M290" s="19">
        <v>-0.22</v>
      </c>
      <c r="N290" s="64">
        <f t="shared" si="9"/>
        <v>34578</v>
      </c>
    </row>
    <row r="291" spans="2:14" x14ac:dyDescent="0.25">
      <c r="B291" s="9">
        <v>1994</v>
      </c>
      <c r="C291" s="9">
        <v>10</v>
      </c>
      <c r="D291" s="10">
        <f t="shared" si="8"/>
        <v>34608</v>
      </c>
      <c r="E291" s="19">
        <v>1.67</v>
      </c>
      <c r="F291" s="19">
        <v>2.19</v>
      </c>
      <c r="G291" s="19">
        <v>1.3</v>
      </c>
      <c r="H291" s="19">
        <v>0.88</v>
      </c>
      <c r="I291" s="19">
        <v>0.6</v>
      </c>
      <c r="J291" s="19">
        <v>0.91</v>
      </c>
      <c r="K291" s="19">
        <v>1.58</v>
      </c>
      <c r="L291" s="19">
        <v>0.61</v>
      </c>
      <c r="M291" s="19">
        <v>-7.0000000000000007E-2</v>
      </c>
      <c r="N291" s="64">
        <f t="shared" si="9"/>
        <v>34608</v>
      </c>
    </row>
    <row r="292" spans="2:14" x14ac:dyDescent="0.25">
      <c r="B292" s="9">
        <v>1994</v>
      </c>
      <c r="C292" s="9">
        <v>11</v>
      </c>
      <c r="D292" s="10">
        <f t="shared" si="8"/>
        <v>34639</v>
      </c>
      <c r="E292" s="19">
        <v>2.7</v>
      </c>
      <c r="F292" s="19">
        <v>3.07</v>
      </c>
      <c r="G292" s="19">
        <v>3.16</v>
      </c>
      <c r="H292" s="19">
        <v>2.5299999999999998</v>
      </c>
      <c r="I292" s="19">
        <v>1.75</v>
      </c>
      <c r="J292" s="19">
        <v>1.41</v>
      </c>
      <c r="K292" s="19">
        <v>2.16</v>
      </c>
      <c r="L292" s="19">
        <v>1.43</v>
      </c>
      <c r="M292" s="19">
        <v>0.72</v>
      </c>
      <c r="N292" s="64">
        <f t="shared" si="9"/>
        <v>34639</v>
      </c>
    </row>
    <row r="293" spans="2:14" x14ac:dyDescent="0.25">
      <c r="B293" s="9">
        <v>1994</v>
      </c>
      <c r="C293" s="9">
        <v>12</v>
      </c>
      <c r="D293" s="10">
        <f t="shared" si="8"/>
        <v>34669</v>
      </c>
      <c r="E293" s="19">
        <v>-0.46</v>
      </c>
      <c r="F293" s="19">
        <v>1.85</v>
      </c>
      <c r="G293" s="19">
        <v>2.08</v>
      </c>
      <c r="H293" s="19">
        <v>1.7</v>
      </c>
      <c r="I293" s="19">
        <v>1.96</v>
      </c>
      <c r="J293" s="19">
        <v>1.07</v>
      </c>
      <c r="K293" s="19">
        <v>1.39</v>
      </c>
      <c r="L293" s="19">
        <v>1.73</v>
      </c>
      <c r="M293" s="19">
        <v>0.95</v>
      </c>
      <c r="N293" s="64">
        <f t="shared" si="9"/>
        <v>34669</v>
      </c>
    </row>
    <row r="294" spans="2:14" x14ac:dyDescent="0.25">
      <c r="B294" s="9">
        <v>1995</v>
      </c>
      <c r="C294" s="9">
        <v>1</v>
      </c>
      <c r="D294" s="10">
        <f t="shared" si="8"/>
        <v>34700</v>
      </c>
      <c r="E294" s="19">
        <v>-0.79</v>
      </c>
      <c r="F294" s="19">
        <v>0.92</v>
      </c>
      <c r="G294" s="19">
        <v>1.59</v>
      </c>
      <c r="H294" s="19">
        <v>1.35</v>
      </c>
      <c r="I294" s="19">
        <v>1.1399999999999999</v>
      </c>
      <c r="J294" s="19">
        <v>0.76</v>
      </c>
      <c r="K294" s="19">
        <v>1.37</v>
      </c>
      <c r="L294" s="19">
        <v>1.54</v>
      </c>
      <c r="M294" s="19">
        <v>0.97</v>
      </c>
      <c r="N294" s="64">
        <f t="shared" si="9"/>
        <v>34700</v>
      </c>
    </row>
    <row r="295" spans="2:14" x14ac:dyDescent="0.25">
      <c r="B295" s="9">
        <v>1995</v>
      </c>
      <c r="C295" s="9">
        <v>2</v>
      </c>
      <c r="D295" s="10">
        <f t="shared" si="8"/>
        <v>34731</v>
      </c>
      <c r="E295" s="19">
        <v>-1.48</v>
      </c>
      <c r="F295" s="19">
        <v>-1.56</v>
      </c>
      <c r="G295" s="19">
        <v>1.1200000000000001</v>
      </c>
      <c r="H295" s="19">
        <v>1.02</v>
      </c>
      <c r="I295" s="19">
        <v>0.88</v>
      </c>
      <c r="J295" s="19">
        <v>0.45</v>
      </c>
      <c r="K295" s="19">
        <v>0.9</v>
      </c>
      <c r="L295" s="19">
        <v>1.39</v>
      </c>
      <c r="M295" s="19">
        <v>0.38</v>
      </c>
      <c r="N295" s="64">
        <f t="shared" si="9"/>
        <v>34731</v>
      </c>
    </row>
    <row r="296" spans="2:14" x14ac:dyDescent="0.25">
      <c r="B296" s="9">
        <v>1995</v>
      </c>
      <c r="C296" s="9">
        <v>3</v>
      </c>
      <c r="D296" s="10">
        <f t="shared" si="8"/>
        <v>34759</v>
      </c>
      <c r="E296" s="19">
        <v>-0.83</v>
      </c>
      <c r="F296" s="19">
        <v>-2.0499999999999998</v>
      </c>
      <c r="G296" s="19">
        <v>0.5</v>
      </c>
      <c r="H296" s="19">
        <v>0.81</v>
      </c>
      <c r="I296" s="19">
        <v>0.56999999999999995</v>
      </c>
      <c r="J296" s="19">
        <v>0.27</v>
      </c>
      <c r="K296" s="19">
        <v>0.8</v>
      </c>
      <c r="L296" s="19">
        <v>1.23</v>
      </c>
      <c r="M296" s="19">
        <v>0.22</v>
      </c>
      <c r="N296" s="64">
        <f t="shared" si="9"/>
        <v>34759</v>
      </c>
    </row>
    <row r="297" spans="2:14" x14ac:dyDescent="0.25">
      <c r="B297" s="9">
        <v>1995</v>
      </c>
      <c r="C297" s="9">
        <v>4</v>
      </c>
      <c r="D297" s="10">
        <f t="shared" si="8"/>
        <v>34790</v>
      </c>
      <c r="E297" s="19">
        <v>-0.13</v>
      </c>
      <c r="F297" s="19">
        <v>-1.83</v>
      </c>
      <c r="G297" s="19">
        <v>0</v>
      </c>
      <c r="H297" s="19">
        <v>0.74</v>
      </c>
      <c r="I297" s="19">
        <v>0.51</v>
      </c>
      <c r="J297" s="19">
        <v>0.36</v>
      </c>
      <c r="K297" s="19">
        <v>0.85</v>
      </c>
      <c r="L297" s="19">
        <v>1.32</v>
      </c>
      <c r="M297" s="19">
        <v>0.34</v>
      </c>
      <c r="N297" s="64">
        <f t="shared" si="9"/>
        <v>34790</v>
      </c>
    </row>
    <row r="298" spans="2:14" x14ac:dyDescent="0.25">
      <c r="B298" s="9">
        <v>1995</v>
      </c>
      <c r="C298" s="9">
        <v>5</v>
      </c>
      <c r="D298" s="10">
        <f t="shared" si="8"/>
        <v>34820</v>
      </c>
      <c r="E298" s="19">
        <v>-0.37</v>
      </c>
      <c r="F298" s="19">
        <v>-1.21</v>
      </c>
      <c r="G298" s="19">
        <v>-1.9</v>
      </c>
      <c r="H298" s="19">
        <v>0.65</v>
      </c>
      <c r="I298" s="19">
        <v>0.53</v>
      </c>
      <c r="J298" s="19">
        <v>0.12</v>
      </c>
      <c r="K298" s="19">
        <v>0.75</v>
      </c>
      <c r="L298" s="19">
        <v>1.35</v>
      </c>
      <c r="M298" s="19">
        <v>0.33</v>
      </c>
      <c r="N298" s="64">
        <f t="shared" si="9"/>
        <v>34820</v>
      </c>
    </row>
    <row r="299" spans="2:14" x14ac:dyDescent="0.25">
      <c r="B299" s="9">
        <v>1995</v>
      </c>
      <c r="C299" s="9">
        <v>6</v>
      </c>
      <c r="D299" s="10">
        <f t="shared" si="8"/>
        <v>34851</v>
      </c>
      <c r="E299" s="19">
        <v>-0.97</v>
      </c>
      <c r="F299" s="19">
        <v>-0.77</v>
      </c>
      <c r="G299" s="19">
        <v>-2.14</v>
      </c>
      <c r="H299" s="19">
        <v>0.19</v>
      </c>
      <c r="I299" s="19">
        <v>0.52</v>
      </c>
      <c r="J299" s="19">
        <v>0.09</v>
      </c>
      <c r="K299" s="19">
        <v>0.63</v>
      </c>
      <c r="L299" s="19">
        <v>1.33</v>
      </c>
      <c r="M299" s="19">
        <v>0.33</v>
      </c>
      <c r="N299" s="64">
        <f t="shared" si="9"/>
        <v>34851</v>
      </c>
    </row>
    <row r="300" spans="2:14" x14ac:dyDescent="0.25">
      <c r="B300" s="9">
        <v>1995</v>
      </c>
      <c r="C300" s="9">
        <v>7</v>
      </c>
      <c r="D300" s="10">
        <f t="shared" si="8"/>
        <v>34881</v>
      </c>
      <c r="E300" s="19">
        <v>0.68</v>
      </c>
      <c r="F300" s="19">
        <v>-0.53</v>
      </c>
      <c r="G300" s="19">
        <v>-1.82</v>
      </c>
      <c r="H300" s="19">
        <v>-0.18</v>
      </c>
      <c r="I300" s="19">
        <v>0.52</v>
      </c>
      <c r="J300" s="19">
        <v>0.13</v>
      </c>
      <c r="K300" s="19">
        <v>0.59</v>
      </c>
      <c r="L300" s="19">
        <v>1.36</v>
      </c>
      <c r="M300" s="19">
        <v>0.37</v>
      </c>
      <c r="N300" s="64">
        <f t="shared" si="9"/>
        <v>34881</v>
      </c>
    </row>
    <row r="301" spans="2:14" x14ac:dyDescent="0.25">
      <c r="B301" s="9">
        <v>1995</v>
      </c>
      <c r="C301" s="9">
        <v>8</v>
      </c>
      <c r="D301" s="10">
        <f t="shared" si="8"/>
        <v>34912</v>
      </c>
      <c r="E301" s="19">
        <v>-0.18</v>
      </c>
      <c r="F301" s="19">
        <v>-0.73</v>
      </c>
      <c r="G301" s="19">
        <v>-1.36</v>
      </c>
      <c r="H301" s="19">
        <v>-1.95</v>
      </c>
      <c r="I301" s="19">
        <v>0.52</v>
      </c>
      <c r="J301" s="19">
        <v>0.14000000000000001</v>
      </c>
      <c r="K301" s="19">
        <v>0.55000000000000004</v>
      </c>
      <c r="L301" s="19">
        <v>1.36</v>
      </c>
      <c r="M301" s="19">
        <v>0.34</v>
      </c>
      <c r="N301" s="64">
        <f t="shared" si="9"/>
        <v>34912</v>
      </c>
    </row>
    <row r="302" spans="2:14" x14ac:dyDescent="0.25">
      <c r="B302" s="9">
        <v>1995</v>
      </c>
      <c r="C302" s="9">
        <v>9</v>
      </c>
      <c r="D302" s="10">
        <f t="shared" si="8"/>
        <v>34943</v>
      </c>
      <c r="E302" s="19">
        <v>-0.06</v>
      </c>
      <c r="F302" s="19">
        <v>-0.28000000000000003</v>
      </c>
      <c r="G302" s="19">
        <v>-0.92</v>
      </c>
      <c r="H302" s="19">
        <v>-2.2200000000000002</v>
      </c>
      <c r="I302" s="19">
        <v>0.12</v>
      </c>
      <c r="J302" s="19">
        <v>0.12</v>
      </c>
      <c r="K302" s="19">
        <v>0.56999999999999995</v>
      </c>
      <c r="L302" s="19">
        <v>1.41</v>
      </c>
      <c r="M302" s="19">
        <v>0.36</v>
      </c>
      <c r="N302" s="64">
        <f t="shared" si="9"/>
        <v>34943</v>
      </c>
    </row>
    <row r="303" spans="2:14" x14ac:dyDescent="0.25">
      <c r="B303" s="9">
        <v>1995</v>
      </c>
      <c r="C303" s="9">
        <v>10</v>
      </c>
      <c r="D303" s="10">
        <f t="shared" si="8"/>
        <v>34973</v>
      </c>
      <c r="E303" s="19">
        <v>-0.42</v>
      </c>
      <c r="F303" s="19">
        <v>-0.95</v>
      </c>
      <c r="G303" s="19">
        <v>-1.31</v>
      </c>
      <c r="H303" s="19">
        <v>-2.23</v>
      </c>
      <c r="I303" s="19">
        <v>-0.41</v>
      </c>
      <c r="J303" s="19">
        <v>0.15</v>
      </c>
      <c r="K303" s="19">
        <v>0.57999999999999996</v>
      </c>
      <c r="L303" s="19">
        <v>1.28</v>
      </c>
      <c r="M303" s="19">
        <v>0.33</v>
      </c>
      <c r="N303" s="64">
        <f t="shared" si="9"/>
        <v>34973</v>
      </c>
    </row>
    <row r="304" spans="2:14" x14ac:dyDescent="0.25">
      <c r="B304" s="9">
        <v>1995</v>
      </c>
      <c r="C304" s="9">
        <v>11</v>
      </c>
      <c r="D304" s="10">
        <f t="shared" si="8"/>
        <v>35004</v>
      </c>
      <c r="E304" s="19">
        <v>0.06</v>
      </c>
      <c r="F304" s="19">
        <v>-0.31</v>
      </c>
      <c r="G304" s="19">
        <v>-0.71</v>
      </c>
      <c r="H304" s="19">
        <v>-1.38</v>
      </c>
      <c r="I304" s="19">
        <v>-2.13</v>
      </c>
      <c r="J304" s="19">
        <v>0.18</v>
      </c>
      <c r="K304" s="19">
        <v>0.26</v>
      </c>
      <c r="L304" s="19">
        <v>1.18</v>
      </c>
      <c r="M304" s="19">
        <v>0.49</v>
      </c>
      <c r="N304" s="64">
        <f t="shared" si="9"/>
        <v>35004</v>
      </c>
    </row>
    <row r="305" spans="2:14" x14ac:dyDescent="0.25">
      <c r="B305" s="9">
        <v>1995</v>
      </c>
      <c r="C305" s="9">
        <v>12</v>
      </c>
      <c r="D305" s="10">
        <f t="shared" si="8"/>
        <v>35034</v>
      </c>
      <c r="E305" s="19">
        <v>-1.78</v>
      </c>
      <c r="F305" s="19">
        <v>-1.5</v>
      </c>
      <c r="G305" s="19">
        <v>-1.54</v>
      </c>
      <c r="H305" s="19">
        <v>-1.79</v>
      </c>
      <c r="I305" s="19">
        <v>-2.64</v>
      </c>
      <c r="J305" s="19">
        <v>0.18</v>
      </c>
      <c r="K305" s="19">
        <v>-0.49</v>
      </c>
      <c r="L305" s="19">
        <v>-0.04</v>
      </c>
      <c r="M305" s="19">
        <v>0.43</v>
      </c>
      <c r="N305" s="64">
        <f t="shared" si="9"/>
        <v>35034</v>
      </c>
    </row>
    <row r="306" spans="2:14" x14ac:dyDescent="0.25">
      <c r="B306" s="9">
        <v>1996</v>
      </c>
      <c r="C306" s="9">
        <v>1</v>
      </c>
      <c r="D306" s="10">
        <f t="shared" si="8"/>
        <v>35065</v>
      </c>
      <c r="E306" s="19">
        <v>0.28000000000000003</v>
      </c>
      <c r="F306" s="19">
        <v>-0.86</v>
      </c>
      <c r="G306" s="19">
        <v>-1.18</v>
      </c>
      <c r="H306" s="19">
        <v>-1.45</v>
      </c>
      <c r="I306" s="19">
        <v>-2.0099999999999998</v>
      </c>
      <c r="J306" s="19">
        <v>-0.35</v>
      </c>
      <c r="K306" s="19">
        <v>-0.43</v>
      </c>
      <c r="L306" s="19">
        <v>0.31</v>
      </c>
      <c r="M306" s="19">
        <v>0.52</v>
      </c>
      <c r="N306" s="64">
        <f t="shared" si="9"/>
        <v>35065</v>
      </c>
    </row>
    <row r="307" spans="2:14" x14ac:dyDescent="0.25">
      <c r="B307" s="9">
        <v>1996</v>
      </c>
      <c r="C307" s="9">
        <v>2</v>
      </c>
      <c r="D307" s="10">
        <f t="shared" si="8"/>
        <v>35096</v>
      </c>
      <c r="E307" s="19">
        <v>-0.04</v>
      </c>
      <c r="F307" s="19">
        <v>-0.84</v>
      </c>
      <c r="G307" s="19">
        <v>-1.06</v>
      </c>
      <c r="H307" s="19">
        <v>-1.26</v>
      </c>
      <c r="I307" s="19">
        <v>-1.72</v>
      </c>
      <c r="J307" s="19">
        <v>-0.44</v>
      </c>
      <c r="K307" s="19">
        <v>-0.56999999999999995</v>
      </c>
      <c r="L307" s="19">
        <v>-0.06</v>
      </c>
      <c r="M307" s="19">
        <v>0.55000000000000004</v>
      </c>
      <c r="N307" s="64">
        <f t="shared" si="9"/>
        <v>35096</v>
      </c>
    </row>
    <row r="308" spans="2:14" x14ac:dyDescent="0.25">
      <c r="B308" s="9">
        <v>1996</v>
      </c>
      <c r="C308" s="9">
        <v>3</v>
      </c>
      <c r="D308" s="10">
        <f t="shared" si="8"/>
        <v>35125</v>
      </c>
      <c r="E308" s="19">
        <v>0.53</v>
      </c>
      <c r="F308" s="19">
        <v>0.19</v>
      </c>
      <c r="G308" s="19">
        <v>-0.83</v>
      </c>
      <c r="H308" s="19">
        <v>-0.89</v>
      </c>
      <c r="I308" s="19">
        <v>-1.26</v>
      </c>
      <c r="J308" s="19">
        <v>-0.4</v>
      </c>
      <c r="K308" s="19">
        <v>-0.49</v>
      </c>
      <c r="L308" s="19">
        <v>0.11</v>
      </c>
      <c r="M308" s="19">
        <v>0.59</v>
      </c>
      <c r="N308" s="64">
        <f t="shared" si="9"/>
        <v>35125</v>
      </c>
    </row>
    <row r="309" spans="2:14" x14ac:dyDescent="0.25">
      <c r="B309" s="9">
        <v>1996</v>
      </c>
      <c r="C309" s="9">
        <v>4</v>
      </c>
      <c r="D309" s="10">
        <f t="shared" si="8"/>
        <v>35156</v>
      </c>
      <c r="E309" s="19">
        <v>0.66</v>
      </c>
      <c r="F309" s="19">
        <v>0.33</v>
      </c>
      <c r="G309" s="19">
        <v>-0.55000000000000004</v>
      </c>
      <c r="H309" s="19">
        <v>-0.76</v>
      </c>
      <c r="I309" s="19">
        <v>-1</v>
      </c>
      <c r="J309" s="19">
        <v>-0.28999999999999998</v>
      </c>
      <c r="K309" s="19">
        <v>-0.28000000000000003</v>
      </c>
      <c r="L309" s="19">
        <v>0.28000000000000003</v>
      </c>
      <c r="M309" s="19">
        <v>0.77</v>
      </c>
      <c r="N309" s="64">
        <f t="shared" si="9"/>
        <v>35156</v>
      </c>
    </row>
    <row r="310" spans="2:14" x14ac:dyDescent="0.25">
      <c r="B310" s="9">
        <v>1996</v>
      </c>
      <c r="C310" s="9">
        <v>5</v>
      </c>
      <c r="D310" s="10">
        <f t="shared" si="8"/>
        <v>35186</v>
      </c>
      <c r="E310" s="19">
        <v>-1.26</v>
      </c>
      <c r="F310" s="19">
        <v>0.21</v>
      </c>
      <c r="G310" s="19">
        <v>-0.65</v>
      </c>
      <c r="H310" s="19">
        <v>-0.87</v>
      </c>
      <c r="I310" s="19">
        <v>-1.02</v>
      </c>
      <c r="J310" s="19">
        <v>-0.3</v>
      </c>
      <c r="K310" s="19">
        <v>-0.56000000000000005</v>
      </c>
      <c r="L310" s="19">
        <v>0.12</v>
      </c>
      <c r="M310" s="19">
        <v>0.78</v>
      </c>
      <c r="N310" s="64">
        <f t="shared" si="9"/>
        <v>35186</v>
      </c>
    </row>
    <row r="311" spans="2:14" x14ac:dyDescent="0.25">
      <c r="B311" s="9">
        <v>1996</v>
      </c>
      <c r="C311" s="9">
        <v>6</v>
      </c>
      <c r="D311" s="10">
        <f t="shared" si="8"/>
        <v>35217</v>
      </c>
      <c r="E311" s="19">
        <v>0.5</v>
      </c>
      <c r="F311" s="19">
        <v>0.05</v>
      </c>
      <c r="G311" s="19">
        <v>0.1</v>
      </c>
      <c r="H311" s="19">
        <v>-0.81</v>
      </c>
      <c r="I311" s="19">
        <v>-0.85</v>
      </c>
      <c r="J311" s="19">
        <v>-0.21</v>
      </c>
      <c r="K311" s="19">
        <v>-0.51</v>
      </c>
      <c r="L311" s="19">
        <v>0.08</v>
      </c>
      <c r="M311" s="19">
        <v>0.82</v>
      </c>
      <c r="N311" s="64">
        <f t="shared" si="9"/>
        <v>35217</v>
      </c>
    </row>
    <row r="312" spans="2:14" x14ac:dyDescent="0.25">
      <c r="B312" s="9">
        <v>1996</v>
      </c>
      <c r="C312" s="9">
        <v>7</v>
      </c>
      <c r="D312" s="10">
        <f t="shared" si="8"/>
        <v>35247</v>
      </c>
      <c r="E312" s="19">
        <v>-0.12</v>
      </c>
      <c r="F312" s="19">
        <v>-0.59</v>
      </c>
      <c r="G312" s="19">
        <v>0</v>
      </c>
      <c r="H312" s="19">
        <v>-0.72</v>
      </c>
      <c r="I312" s="19">
        <v>-0.89</v>
      </c>
      <c r="J312" s="19">
        <v>-0.24</v>
      </c>
      <c r="K312" s="19">
        <v>-0.5</v>
      </c>
      <c r="L312" s="19">
        <v>0.01</v>
      </c>
      <c r="M312" s="19">
        <v>0.82</v>
      </c>
      <c r="N312" s="64">
        <f t="shared" si="9"/>
        <v>35247</v>
      </c>
    </row>
    <row r="313" spans="2:14" x14ac:dyDescent="0.25">
      <c r="B313" s="9">
        <v>1996</v>
      </c>
      <c r="C313" s="9">
        <v>8</v>
      </c>
      <c r="D313" s="10">
        <f t="shared" si="8"/>
        <v>35278</v>
      </c>
      <c r="E313" s="19">
        <v>1.1499999999999999</v>
      </c>
      <c r="F313" s="19">
        <v>0.55000000000000004</v>
      </c>
      <c r="G313" s="19">
        <v>0.28999999999999998</v>
      </c>
      <c r="H313" s="19">
        <v>-0.56000000000000005</v>
      </c>
      <c r="I313" s="19">
        <v>-0.76</v>
      </c>
      <c r="J313" s="19">
        <v>-0.16</v>
      </c>
      <c r="K313" s="19">
        <v>-0.43</v>
      </c>
      <c r="L313" s="19">
        <v>0.02</v>
      </c>
      <c r="M313" s="19">
        <v>0.88</v>
      </c>
      <c r="N313" s="64">
        <f t="shared" si="9"/>
        <v>35278</v>
      </c>
    </row>
    <row r="314" spans="2:14" x14ac:dyDescent="0.25">
      <c r="B314" s="9">
        <v>1996</v>
      </c>
      <c r="C314" s="9">
        <v>9</v>
      </c>
      <c r="D314" s="10">
        <f t="shared" si="8"/>
        <v>35309</v>
      </c>
      <c r="E314" s="19">
        <v>-0.06</v>
      </c>
      <c r="F314" s="19">
        <v>0.1</v>
      </c>
      <c r="G314" s="19">
        <v>-0.03</v>
      </c>
      <c r="H314" s="19">
        <v>7.0000000000000007E-2</v>
      </c>
      <c r="I314" s="19">
        <v>-0.83</v>
      </c>
      <c r="J314" s="19">
        <v>-0.5</v>
      </c>
      <c r="K314" s="19">
        <v>-0.43</v>
      </c>
      <c r="L314" s="19">
        <v>0.03</v>
      </c>
      <c r="M314" s="19">
        <v>0.91</v>
      </c>
      <c r="N314" s="64">
        <f t="shared" si="9"/>
        <v>35309</v>
      </c>
    </row>
    <row r="315" spans="2:14" x14ac:dyDescent="0.25">
      <c r="B315" s="9">
        <v>1996</v>
      </c>
      <c r="C315" s="9">
        <v>10</v>
      </c>
      <c r="D315" s="10">
        <f t="shared" si="8"/>
        <v>35339</v>
      </c>
      <c r="E315" s="19">
        <v>0.79</v>
      </c>
      <c r="F315" s="19">
        <v>0.72</v>
      </c>
      <c r="G315" s="19">
        <v>-0.04</v>
      </c>
      <c r="H315" s="19">
        <v>0.17</v>
      </c>
      <c r="I315" s="19">
        <v>-0.61</v>
      </c>
      <c r="J315" s="19">
        <v>-0.71</v>
      </c>
      <c r="K315" s="19">
        <v>-0.23</v>
      </c>
      <c r="L315" s="19">
        <v>0.19</v>
      </c>
      <c r="M315" s="19">
        <v>0.91</v>
      </c>
      <c r="N315" s="64">
        <f t="shared" si="9"/>
        <v>35339</v>
      </c>
    </row>
    <row r="316" spans="2:14" x14ac:dyDescent="0.25">
      <c r="B316" s="9">
        <v>1996</v>
      </c>
      <c r="C316" s="9">
        <v>11</v>
      </c>
      <c r="D316" s="10">
        <f t="shared" si="8"/>
        <v>35370</v>
      </c>
      <c r="E316" s="19">
        <v>-1.02</v>
      </c>
      <c r="F316" s="19">
        <v>-0.42</v>
      </c>
      <c r="G316" s="19">
        <v>-0.33</v>
      </c>
      <c r="H316" s="19">
        <v>-0.17</v>
      </c>
      <c r="I316" s="19">
        <v>-0.82</v>
      </c>
      <c r="J316" s="19">
        <v>-2.0099999999999998</v>
      </c>
      <c r="K316" s="19">
        <v>-0.32</v>
      </c>
      <c r="L316" s="19">
        <v>-0.21</v>
      </c>
      <c r="M316" s="19">
        <v>0.75</v>
      </c>
      <c r="N316" s="64">
        <f t="shared" si="9"/>
        <v>35370</v>
      </c>
    </row>
    <row r="317" spans="2:14" x14ac:dyDescent="0.25">
      <c r="B317" s="9">
        <v>1996</v>
      </c>
      <c r="C317" s="9">
        <v>12</v>
      </c>
      <c r="D317" s="10">
        <f t="shared" si="8"/>
        <v>35400</v>
      </c>
      <c r="E317" s="19">
        <v>0.21</v>
      </c>
      <c r="F317" s="19">
        <v>-0.2</v>
      </c>
      <c r="G317" s="19">
        <v>-0.23</v>
      </c>
      <c r="H317" s="19">
        <v>-0.28000000000000003</v>
      </c>
      <c r="I317" s="19">
        <v>-0.15</v>
      </c>
      <c r="J317" s="19">
        <v>-2.0299999999999998</v>
      </c>
      <c r="K317" s="19">
        <v>0.02</v>
      </c>
      <c r="L317" s="19">
        <v>-0.59</v>
      </c>
      <c r="M317" s="19">
        <v>-0.18</v>
      </c>
      <c r="N317" s="64">
        <f t="shared" si="9"/>
        <v>35400</v>
      </c>
    </row>
    <row r="318" spans="2:14" x14ac:dyDescent="0.25">
      <c r="B318" s="9">
        <v>1997</v>
      </c>
      <c r="C318" s="9">
        <v>1</v>
      </c>
      <c r="D318" s="10">
        <f t="shared" si="8"/>
        <v>35431</v>
      </c>
      <c r="E318" s="19">
        <v>-2.4900000000000002</v>
      </c>
      <c r="F318" s="19">
        <v>-1.43</v>
      </c>
      <c r="G318" s="19">
        <v>-1.18</v>
      </c>
      <c r="H318" s="19">
        <v>-1.46</v>
      </c>
      <c r="I318" s="19">
        <v>-0.89</v>
      </c>
      <c r="J318" s="19">
        <v>-2.17</v>
      </c>
      <c r="K318" s="19">
        <v>-0.9</v>
      </c>
      <c r="L318" s="19">
        <v>-1</v>
      </c>
      <c r="M318" s="19">
        <v>-0.22</v>
      </c>
      <c r="N318" s="64">
        <f t="shared" si="9"/>
        <v>35431</v>
      </c>
    </row>
    <row r="319" spans="2:14" x14ac:dyDescent="0.25">
      <c r="B319" s="9">
        <v>1997</v>
      </c>
      <c r="C319" s="9">
        <v>2</v>
      </c>
      <c r="D319" s="10">
        <f t="shared" si="8"/>
        <v>35462</v>
      </c>
      <c r="E319" s="19">
        <v>-0.37</v>
      </c>
      <c r="F319" s="19">
        <v>-1.1000000000000001</v>
      </c>
      <c r="G319" s="19">
        <v>-1.36</v>
      </c>
      <c r="H319" s="19">
        <v>-1.32</v>
      </c>
      <c r="I319" s="19">
        <v>-1.1299999999999999</v>
      </c>
      <c r="J319" s="19">
        <v>-2.0499999999999998</v>
      </c>
      <c r="K319" s="19">
        <v>-1.1100000000000001</v>
      </c>
      <c r="L319" s="19">
        <v>-1.19</v>
      </c>
      <c r="M319" s="19">
        <v>-0.65</v>
      </c>
      <c r="N319" s="64">
        <f t="shared" si="9"/>
        <v>35462</v>
      </c>
    </row>
    <row r="320" spans="2:14" x14ac:dyDescent="0.25">
      <c r="B320" s="9">
        <v>1997</v>
      </c>
      <c r="C320" s="9">
        <v>3</v>
      </c>
      <c r="D320" s="10">
        <f t="shared" si="8"/>
        <v>35490</v>
      </c>
      <c r="E320" s="19">
        <v>0.28000000000000003</v>
      </c>
      <c r="F320" s="19">
        <v>-1.48</v>
      </c>
      <c r="G320" s="19">
        <v>-1.23</v>
      </c>
      <c r="H320" s="19">
        <v>-1.23</v>
      </c>
      <c r="I320" s="19">
        <v>-1.3</v>
      </c>
      <c r="J320" s="19">
        <v>-1.8</v>
      </c>
      <c r="K320" s="19">
        <v>-1.1100000000000001</v>
      </c>
      <c r="L320" s="19">
        <v>-1.1599999999999999</v>
      </c>
      <c r="M320" s="19">
        <v>-0.54</v>
      </c>
      <c r="N320" s="64">
        <f t="shared" si="9"/>
        <v>35490</v>
      </c>
    </row>
    <row r="321" spans="2:14" x14ac:dyDescent="0.25">
      <c r="B321" s="9">
        <v>1997</v>
      </c>
      <c r="C321" s="9">
        <v>4</v>
      </c>
      <c r="D321" s="10">
        <f t="shared" si="8"/>
        <v>35521</v>
      </c>
      <c r="E321" s="19">
        <v>0.98</v>
      </c>
      <c r="F321" s="19">
        <v>0.15</v>
      </c>
      <c r="G321" s="19">
        <v>-1.0900000000000001</v>
      </c>
      <c r="H321" s="19">
        <v>-0.88</v>
      </c>
      <c r="I321" s="19">
        <v>-1.1399999999999999</v>
      </c>
      <c r="J321" s="19">
        <v>-1.47</v>
      </c>
      <c r="K321" s="19">
        <v>-0.95</v>
      </c>
      <c r="L321" s="19">
        <v>-0.93</v>
      </c>
      <c r="M321" s="19">
        <v>-0.34</v>
      </c>
      <c r="N321" s="64">
        <f t="shared" si="9"/>
        <v>35521</v>
      </c>
    </row>
    <row r="322" spans="2:14" x14ac:dyDescent="0.25">
      <c r="B322" s="9">
        <v>1997</v>
      </c>
      <c r="C322" s="9">
        <v>5</v>
      </c>
      <c r="D322" s="10">
        <f t="shared" si="8"/>
        <v>35551</v>
      </c>
      <c r="E322" s="19">
        <v>-0.15</v>
      </c>
      <c r="F322" s="19">
        <v>0.44</v>
      </c>
      <c r="G322" s="19">
        <v>-0.73</v>
      </c>
      <c r="H322" s="19">
        <v>-0.99</v>
      </c>
      <c r="I322" s="19">
        <v>-0.94</v>
      </c>
      <c r="J322" s="19">
        <v>-1.41</v>
      </c>
      <c r="K322" s="19">
        <v>-0.91</v>
      </c>
      <c r="L322" s="19">
        <v>-1.1299999999999999</v>
      </c>
      <c r="M322" s="19">
        <v>-0.43</v>
      </c>
      <c r="N322" s="64">
        <f t="shared" si="9"/>
        <v>35551</v>
      </c>
    </row>
    <row r="323" spans="2:14" x14ac:dyDescent="0.25">
      <c r="B323" s="9">
        <v>1997</v>
      </c>
      <c r="C323" s="9">
        <v>6</v>
      </c>
      <c r="D323" s="10">
        <f t="shared" si="8"/>
        <v>35582</v>
      </c>
      <c r="E323" s="19">
        <v>1.33</v>
      </c>
      <c r="F323" s="19">
        <v>0.89</v>
      </c>
      <c r="G323" s="19">
        <v>-0.7</v>
      </c>
      <c r="H323" s="19">
        <v>-0.76</v>
      </c>
      <c r="I323" s="19">
        <v>-0.75</v>
      </c>
      <c r="J323" s="19">
        <v>-1.17</v>
      </c>
      <c r="K323" s="19">
        <v>-0.73</v>
      </c>
      <c r="L323" s="19">
        <v>-0.99</v>
      </c>
      <c r="M323" s="19">
        <v>-0.38</v>
      </c>
      <c r="N323" s="64">
        <f t="shared" si="9"/>
        <v>35582</v>
      </c>
    </row>
    <row r="324" spans="2:14" x14ac:dyDescent="0.25">
      <c r="B324" s="9">
        <v>1997</v>
      </c>
      <c r="C324" s="9">
        <v>7</v>
      </c>
      <c r="D324" s="10">
        <f t="shared" ref="D324:D387" si="10">DATE(B324,C324,1)</f>
        <v>35612</v>
      </c>
      <c r="E324" s="19">
        <v>-0.12</v>
      </c>
      <c r="F324" s="19">
        <v>0.45</v>
      </c>
      <c r="G324" s="19">
        <v>0.22</v>
      </c>
      <c r="H324" s="19">
        <v>-0.92</v>
      </c>
      <c r="I324" s="19">
        <v>-0.73</v>
      </c>
      <c r="J324" s="19">
        <v>-1.2</v>
      </c>
      <c r="K324" s="19">
        <v>-0.75</v>
      </c>
      <c r="L324" s="19">
        <v>-0.98</v>
      </c>
      <c r="M324" s="19">
        <v>-0.45</v>
      </c>
      <c r="N324" s="64">
        <f t="shared" ref="N324:N387" si="11">D324</f>
        <v>35612</v>
      </c>
    </row>
    <row r="325" spans="2:14" x14ac:dyDescent="0.25">
      <c r="B325" s="9">
        <v>1997</v>
      </c>
      <c r="C325" s="9">
        <v>8</v>
      </c>
      <c r="D325" s="10">
        <f t="shared" si="10"/>
        <v>35643</v>
      </c>
      <c r="E325" s="19">
        <v>0.15</v>
      </c>
      <c r="F325" s="19">
        <v>0.86</v>
      </c>
      <c r="G325" s="19">
        <v>0.6</v>
      </c>
      <c r="H325" s="19">
        <v>-0.56000000000000005</v>
      </c>
      <c r="I325" s="19">
        <v>-0.81</v>
      </c>
      <c r="J325" s="19">
        <v>-1.19</v>
      </c>
      <c r="K325" s="19">
        <v>-0.74</v>
      </c>
      <c r="L325" s="19">
        <v>-0.97</v>
      </c>
      <c r="M325" s="19">
        <v>-0.49</v>
      </c>
      <c r="N325" s="64">
        <f t="shared" si="11"/>
        <v>35643</v>
      </c>
    </row>
    <row r="326" spans="2:14" x14ac:dyDescent="0.25">
      <c r="B326" s="9">
        <v>1997</v>
      </c>
      <c r="C326" s="9">
        <v>9</v>
      </c>
      <c r="D326" s="10">
        <f t="shared" si="10"/>
        <v>35674</v>
      </c>
      <c r="E326" s="19">
        <v>0.84</v>
      </c>
      <c r="F326" s="19">
        <v>0.1</v>
      </c>
      <c r="G326" s="19">
        <v>0.78</v>
      </c>
      <c r="H326" s="19">
        <v>-0.73</v>
      </c>
      <c r="I326" s="19">
        <v>-0.78</v>
      </c>
      <c r="J326" s="19">
        <v>-1.18</v>
      </c>
      <c r="K326" s="19">
        <v>-0.97</v>
      </c>
      <c r="L326" s="19">
        <v>-0.92</v>
      </c>
      <c r="M326" s="19">
        <v>-0.47</v>
      </c>
      <c r="N326" s="64">
        <f t="shared" si="11"/>
        <v>35674</v>
      </c>
    </row>
    <row r="327" spans="2:14" x14ac:dyDescent="0.25">
      <c r="B327" s="9">
        <v>1997</v>
      </c>
      <c r="C327" s="9">
        <v>10</v>
      </c>
      <c r="D327" s="10">
        <f t="shared" si="10"/>
        <v>35704</v>
      </c>
      <c r="E327" s="19">
        <v>-0.2</v>
      </c>
      <c r="F327" s="19">
        <v>-7.0000000000000007E-2</v>
      </c>
      <c r="G327" s="19">
        <v>0.12</v>
      </c>
      <c r="H327" s="19">
        <v>0.1</v>
      </c>
      <c r="I327" s="19">
        <v>-1.04</v>
      </c>
      <c r="J327" s="19">
        <v>-1.1399999999999999</v>
      </c>
      <c r="K327" s="19">
        <v>-1.27</v>
      </c>
      <c r="L327" s="19">
        <v>-0.84</v>
      </c>
      <c r="M327" s="19">
        <v>-0.41</v>
      </c>
      <c r="N327" s="64">
        <f t="shared" si="11"/>
        <v>35704</v>
      </c>
    </row>
    <row r="328" spans="2:14" x14ac:dyDescent="0.25">
      <c r="B328" s="9">
        <v>1997</v>
      </c>
      <c r="C328" s="9">
        <v>11</v>
      </c>
      <c r="D328" s="10">
        <f t="shared" si="10"/>
        <v>35735</v>
      </c>
      <c r="E328" s="19">
        <v>0.83</v>
      </c>
      <c r="F328" s="19">
        <v>0.61</v>
      </c>
      <c r="G328" s="19">
        <v>0.79</v>
      </c>
      <c r="H328" s="19">
        <v>0.75</v>
      </c>
      <c r="I328" s="19">
        <v>-0.36</v>
      </c>
      <c r="J328" s="19">
        <v>-0.83</v>
      </c>
      <c r="K328" s="19">
        <v>-1.91</v>
      </c>
      <c r="L328" s="19">
        <v>-0.53</v>
      </c>
      <c r="M328" s="19">
        <v>-0.47</v>
      </c>
      <c r="N328" s="64">
        <f t="shared" si="11"/>
        <v>35735</v>
      </c>
    </row>
    <row r="329" spans="2:14" x14ac:dyDescent="0.25">
      <c r="B329" s="9">
        <v>1997</v>
      </c>
      <c r="C329" s="9">
        <v>12</v>
      </c>
      <c r="D329" s="10">
        <f t="shared" si="10"/>
        <v>35765</v>
      </c>
      <c r="E329" s="19">
        <v>-0.2</v>
      </c>
      <c r="F329" s="19">
        <v>0.03</v>
      </c>
      <c r="G329" s="19">
        <v>-0.01</v>
      </c>
      <c r="H329" s="19">
        <v>0.33</v>
      </c>
      <c r="I329" s="19">
        <v>-0.59</v>
      </c>
      <c r="J329" s="19">
        <v>-0.62</v>
      </c>
      <c r="K329" s="19">
        <v>-2.2200000000000002</v>
      </c>
      <c r="L329" s="19">
        <v>-0.38</v>
      </c>
      <c r="M329" s="19">
        <v>-1</v>
      </c>
      <c r="N329" s="64">
        <f t="shared" si="11"/>
        <v>35765</v>
      </c>
    </row>
    <row r="330" spans="2:14" x14ac:dyDescent="0.25">
      <c r="B330" s="9">
        <v>1998</v>
      </c>
      <c r="C330" s="9">
        <v>1</v>
      </c>
      <c r="D330" s="10">
        <f t="shared" si="10"/>
        <v>35796</v>
      </c>
      <c r="E330" s="19">
        <v>-1.0900000000000001</v>
      </c>
      <c r="F330" s="19">
        <v>-0.46</v>
      </c>
      <c r="G330" s="19">
        <v>-0.56999999999999995</v>
      </c>
      <c r="H330" s="19">
        <v>-0.49</v>
      </c>
      <c r="I330" s="19">
        <v>-0.34</v>
      </c>
      <c r="J330" s="19">
        <v>-0.95</v>
      </c>
      <c r="K330" s="19">
        <v>-2.08</v>
      </c>
      <c r="L330" s="19">
        <v>-1.1299999999999999</v>
      </c>
      <c r="M330" s="19">
        <v>-1.19</v>
      </c>
      <c r="N330" s="64">
        <f t="shared" si="11"/>
        <v>35796</v>
      </c>
    </row>
    <row r="331" spans="2:14" x14ac:dyDescent="0.25">
      <c r="B331" s="9">
        <v>1998</v>
      </c>
      <c r="C331" s="9">
        <v>2</v>
      </c>
      <c r="D331" s="10">
        <f t="shared" si="10"/>
        <v>35827</v>
      </c>
      <c r="E331" s="19">
        <v>-1.76</v>
      </c>
      <c r="F331" s="19">
        <v>-1.6</v>
      </c>
      <c r="G331" s="19">
        <v>-1.1200000000000001</v>
      </c>
      <c r="H331" s="19">
        <v>-0.98</v>
      </c>
      <c r="I331" s="19">
        <v>-0.72</v>
      </c>
      <c r="J331" s="19">
        <v>-1.35</v>
      </c>
      <c r="K331" s="19">
        <v>-2.29</v>
      </c>
      <c r="L331" s="19">
        <v>-1.48</v>
      </c>
      <c r="M331" s="19">
        <v>-1.55</v>
      </c>
      <c r="N331" s="64">
        <f t="shared" si="11"/>
        <v>35827</v>
      </c>
    </row>
    <row r="332" spans="2:14" x14ac:dyDescent="0.25">
      <c r="B332" s="9">
        <v>1998</v>
      </c>
      <c r="C332" s="9">
        <v>3</v>
      </c>
      <c r="D332" s="10">
        <f t="shared" si="10"/>
        <v>35855</v>
      </c>
      <c r="E332" s="19">
        <v>0.62</v>
      </c>
      <c r="F332" s="19">
        <v>-1.34</v>
      </c>
      <c r="G332" s="19">
        <v>-0.94</v>
      </c>
      <c r="H332" s="19">
        <v>-0.94</v>
      </c>
      <c r="I332" s="19">
        <v>-0.6</v>
      </c>
      <c r="J332" s="19">
        <v>-1.33</v>
      </c>
      <c r="K332" s="19">
        <v>-1.89</v>
      </c>
      <c r="L332" s="19">
        <v>-1.39</v>
      </c>
      <c r="M332" s="19">
        <v>-1.46</v>
      </c>
      <c r="N332" s="64">
        <f t="shared" si="11"/>
        <v>35855</v>
      </c>
    </row>
    <row r="333" spans="2:14" x14ac:dyDescent="0.25">
      <c r="B333" s="9">
        <v>1998</v>
      </c>
      <c r="C333" s="9">
        <v>4</v>
      </c>
      <c r="D333" s="10">
        <f t="shared" si="10"/>
        <v>35886</v>
      </c>
      <c r="E333" s="19">
        <v>-1.05</v>
      </c>
      <c r="F333" s="19">
        <v>-1.07</v>
      </c>
      <c r="G333" s="19">
        <v>-1.06</v>
      </c>
      <c r="H333" s="19">
        <v>-1.1100000000000001</v>
      </c>
      <c r="I333" s="19">
        <v>-1.05</v>
      </c>
      <c r="J333" s="19">
        <v>-1.5</v>
      </c>
      <c r="K333" s="19">
        <v>-1.93</v>
      </c>
      <c r="L333" s="19">
        <v>-1.54</v>
      </c>
      <c r="M333" s="19">
        <v>-1.5</v>
      </c>
      <c r="N333" s="64">
        <f t="shared" si="11"/>
        <v>35886</v>
      </c>
    </row>
    <row r="334" spans="2:14" x14ac:dyDescent="0.25">
      <c r="B334" s="9">
        <v>1998</v>
      </c>
      <c r="C334" s="9">
        <v>5</v>
      </c>
      <c r="D334" s="10">
        <f t="shared" si="10"/>
        <v>35916</v>
      </c>
      <c r="E334" s="19">
        <v>0.03</v>
      </c>
      <c r="F334" s="19">
        <v>-0.1</v>
      </c>
      <c r="G334" s="19">
        <v>-1.39</v>
      </c>
      <c r="H334" s="19">
        <v>-1.07</v>
      </c>
      <c r="I334" s="19">
        <v>-0.94</v>
      </c>
      <c r="J334" s="19">
        <v>-1.36</v>
      </c>
      <c r="K334" s="19">
        <v>-1.91</v>
      </c>
      <c r="L334" s="19">
        <v>-1.48</v>
      </c>
      <c r="M334" s="19">
        <v>-1.68</v>
      </c>
      <c r="N334" s="64">
        <f t="shared" si="11"/>
        <v>35916</v>
      </c>
    </row>
    <row r="335" spans="2:14" x14ac:dyDescent="0.25">
      <c r="B335" s="9">
        <v>1998</v>
      </c>
      <c r="C335" s="9">
        <v>6</v>
      </c>
      <c r="D335" s="10">
        <f t="shared" si="10"/>
        <v>35947</v>
      </c>
      <c r="E335" s="19">
        <v>0.14000000000000001</v>
      </c>
      <c r="F335" s="19">
        <v>-0.69</v>
      </c>
      <c r="G335" s="19">
        <v>-1.51</v>
      </c>
      <c r="H335" s="19">
        <v>-1.17</v>
      </c>
      <c r="I335" s="19">
        <v>-1.1599999999999999</v>
      </c>
      <c r="J335" s="19">
        <v>-1.39</v>
      </c>
      <c r="K335" s="19">
        <v>-1.85</v>
      </c>
      <c r="L335" s="19">
        <v>-1.43</v>
      </c>
      <c r="M335" s="19">
        <v>-1.65</v>
      </c>
      <c r="N335" s="64">
        <f t="shared" si="11"/>
        <v>35947</v>
      </c>
    </row>
    <row r="336" spans="2:14" x14ac:dyDescent="0.25">
      <c r="B336" s="9">
        <v>1998</v>
      </c>
      <c r="C336" s="9">
        <v>7</v>
      </c>
      <c r="D336" s="10">
        <f t="shared" si="10"/>
        <v>35977</v>
      </c>
      <c r="E336" s="19">
        <v>-0.12</v>
      </c>
      <c r="F336" s="19">
        <v>-0.15</v>
      </c>
      <c r="G336" s="19">
        <v>-1.04</v>
      </c>
      <c r="H336" s="19">
        <v>-1.1000000000000001</v>
      </c>
      <c r="I336" s="19">
        <v>-1.1200000000000001</v>
      </c>
      <c r="J336" s="19">
        <v>-1.36</v>
      </c>
      <c r="K336" s="19">
        <v>-1.88</v>
      </c>
      <c r="L336" s="19">
        <v>-1.45</v>
      </c>
      <c r="M336" s="19">
        <v>-1.65</v>
      </c>
      <c r="N336" s="64">
        <f t="shared" si="11"/>
        <v>35977</v>
      </c>
    </row>
    <row r="337" spans="2:14" x14ac:dyDescent="0.25">
      <c r="B337" s="9">
        <v>1998</v>
      </c>
      <c r="C337" s="9">
        <v>8</v>
      </c>
      <c r="D337" s="10">
        <f t="shared" si="10"/>
        <v>36008</v>
      </c>
      <c r="E337" s="19">
        <v>-0.18</v>
      </c>
      <c r="F337" s="19">
        <v>-0.51</v>
      </c>
      <c r="G337" s="19">
        <v>-0.31</v>
      </c>
      <c r="H337" s="19">
        <v>-1.43</v>
      </c>
      <c r="I337" s="19">
        <v>-1.1200000000000001</v>
      </c>
      <c r="J337" s="19">
        <v>-1.45</v>
      </c>
      <c r="K337" s="19">
        <v>-1.88</v>
      </c>
      <c r="L337" s="19">
        <v>-1.46</v>
      </c>
      <c r="M337" s="19">
        <v>-1.66</v>
      </c>
      <c r="N337" s="64">
        <f t="shared" si="11"/>
        <v>36008</v>
      </c>
    </row>
    <row r="338" spans="2:14" x14ac:dyDescent="0.25">
      <c r="B338" s="9">
        <v>1998</v>
      </c>
      <c r="C338" s="9">
        <v>9</v>
      </c>
      <c r="D338" s="10">
        <f t="shared" si="10"/>
        <v>36039</v>
      </c>
      <c r="E338" s="19">
        <v>1.61</v>
      </c>
      <c r="F338" s="19">
        <v>0.83</v>
      </c>
      <c r="G338" s="19">
        <v>-0.36</v>
      </c>
      <c r="H338" s="19">
        <v>-1.35</v>
      </c>
      <c r="I338" s="19">
        <v>-1.06</v>
      </c>
      <c r="J338" s="19">
        <v>-1.34</v>
      </c>
      <c r="K338" s="19">
        <v>-1.76</v>
      </c>
      <c r="L338" s="19">
        <v>-1.62</v>
      </c>
      <c r="M338" s="19">
        <v>-1.6</v>
      </c>
      <c r="N338" s="64">
        <f t="shared" si="11"/>
        <v>36039</v>
      </c>
    </row>
    <row r="339" spans="2:14" x14ac:dyDescent="0.25">
      <c r="B339" s="9">
        <v>1998</v>
      </c>
      <c r="C339" s="9">
        <v>10</v>
      </c>
      <c r="D339" s="10">
        <f t="shared" si="10"/>
        <v>36069</v>
      </c>
      <c r="E339" s="19">
        <v>-1.27</v>
      </c>
      <c r="F339" s="19">
        <v>-0.02</v>
      </c>
      <c r="G339" s="19">
        <v>-0.38</v>
      </c>
      <c r="H339" s="19">
        <v>-1.1399999999999999</v>
      </c>
      <c r="I339" s="19">
        <v>-1.21</v>
      </c>
      <c r="J339" s="19">
        <v>-1.56</v>
      </c>
      <c r="K339" s="19">
        <v>-1.76</v>
      </c>
      <c r="L339" s="19">
        <v>-1.94</v>
      </c>
      <c r="M339" s="19">
        <v>-1.53</v>
      </c>
      <c r="N339" s="64">
        <f t="shared" si="11"/>
        <v>36069</v>
      </c>
    </row>
    <row r="340" spans="2:14" x14ac:dyDescent="0.25">
      <c r="B340" s="9">
        <v>1998</v>
      </c>
      <c r="C340" s="9">
        <v>11</v>
      </c>
      <c r="D340" s="10">
        <f t="shared" si="10"/>
        <v>36100</v>
      </c>
      <c r="E340" s="19">
        <v>0.38</v>
      </c>
      <c r="F340" s="19">
        <v>0.28999999999999998</v>
      </c>
      <c r="G340" s="19">
        <v>0.01</v>
      </c>
      <c r="H340" s="19">
        <v>-0.16</v>
      </c>
      <c r="I340" s="19">
        <v>-1.32</v>
      </c>
      <c r="J340" s="19">
        <v>-1.1599999999999999</v>
      </c>
      <c r="K340" s="19">
        <v>-1.5</v>
      </c>
      <c r="L340" s="19">
        <v>-2.54</v>
      </c>
      <c r="M340" s="19">
        <v>-1.3</v>
      </c>
      <c r="N340" s="64">
        <f t="shared" si="11"/>
        <v>36100</v>
      </c>
    </row>
    <row r="341" spans="2:14" x14ac:dyDescent="0.25">
      <c r="B341" s="9">
        <v>1998</v>
      </c>
      <c r="C341" s="9">
        <v>12</v>
      </c>
      <c r="D341" s="10">
        <f t="shared" si="10"/>
        <v>36130</v>
      </c>
      <c r="E341" s="19">
        <v>0.85</v>
      </c>
      <c r="F341" s="19">
        <v>0.55000000000000004</v>
      </c>
      <c r="G341" s="19">
        <v>0.62</v>
      </c>
      <c r="H341" s="19">
        <v>0.24</v>
      </c>
      <c r="I341" s="19">
        <v>-0.6</v>
      </c>
      <c r="J341" s="19">
        <v>-0.99</v>
      </c>
      <c r="K341" s="19">
        <v>-1.01</v>
      </c>
      <c r="L341" s="19">
        <v>-2.48</v>
      </c>
      <c r="M341" s="19">
        <v>-0.81</v>
      </c>
      <c r="N341" s="64">
        <f t="shared" si="11"/>
        <v>36130</v>
      </c>
    </row>
    <row r="342" spans="2:14" x14ac:dyDescent="0.25">
      <c r="B342" s="9">
        <v>1999</v>
      </c>
      <c r="C342" s="9">
        <v>1</v>
      </c>
      <c r="D342" s="10">
        <f t="shared" si="10"/>
        <v>36161</v>
      </c>
      <c r="E342" s="19">
        <v>0.03</v>
      </c>
      <c r="F342" s="19">
        <v>0.59</v>
      </c>
      <c r="G342" s="19">
        <v>0.5</v>
      </c>
      <c r="H342" s="19">
        <v>0.36</v>
      </c>
      <c r="I342" s="19">
        <v>-0.22</v>
      </c>
      <c r="J342" s="19">
        <v>-0.46</v>
      </c>
      <c r="K342" s="19">
        <v>-0.99</v>
      </c>
      <c r="L342" s="19">
        <v>-2.17</v>
      </c>
      <c r="M342" s="19">
        <v>-1.24</v>
      </c>
      <c r="N342" s="64">
        <f t="shared" si="11"/>
        <v>36161</v>
      </c>
    </row>
    <row r="343" spans="2:14" x14ac:dyDescent="0.25">
      <c r="B343" s="9">
        <v>1999</v>
      </c>
      <c r="C343" s="9">
        <v>2</v>
      </c>
      <c r="D343" s="10">
        <f t="shared" si="10"/>
        <v>36192</v>
      </c>
      <c r="E343" s="19">
        <v>-0.24</v>
      </c>
      <c r="F343" s="19">
        <v>0.35</v>
      </c>
      <c r="G343" s="19">
        <v>0.35</v>
      </c>
      <c r="H343" s="19">
        <v>0.24</v>
      </c>
      <c r="I343" s="19">
        <v>0.11</v>
      </c>
      <c r="J343" s="19">
        <v>-0.46</v>
      </c>
      <c r="K343" s="19">
        <v>-1.1299999999999999</v>
      </c>
      <c r="L343" s="19">
        <v>-2.02</v>
      </c>
      <c r="M343" s="19">
        <v>-1.35</v>
      </c>
      <c r="N343" s="64">
        <f t="shared" si="11"/>
        <v>36192</v>
      </c>
    </row>
    <row r="344" spans="2:14" x14ac:dyDescent="0.25">
      <c r="B344" s="9">
        <v>1999</v>
      </c>
      <c r="C344" s="9">
        <v>3</v>
      </c>
      <c r="D344" s="10">
        <f t="shared" si="10"/>
        <v>36220</v>
      </c>
      <c r="E344" s="19">
        <v>-0.09</v>
      </c>
      <c r="F344" s="19">
        <v>-0.43</v>
      </c>
      <c r="G344" s="19">
        <v>7.0000000000000007E-2</v>
      </c>
      <c r="H344" s="19">
        <v>0.15</v>
      </c>
      <c r="I344" s="19">
        <v>-0.16</v>
      </c>
      <c r="J344" s="19">
        <v>-0.54</v>
      </c>
      <c r="K344" s="19">
        <v>-1.23</v>
      </c>
      <c r="L344" s="19">
        <v>-1.85</v>
      </c>
      <c r="M344" s="19">
        <v>-1.44</v>
      </c>
      <c r="N344" s="64">
        <f t="shared" si="11"/>
        <v>36220</v>
      </c>
    </row>
    <row r="345" spans="2:14" x14ac:dyDescent="0.25">
      <c r="B345" s="9">
        <v>1999</v>
      </c>
      <c r="C345" s="9">
        <v>4</v>
      </c>
      <c r="D345" s="10">
        <f t="shared" si="10"/>
        <v>36251</v>
      </c>
      <c r="E345" s="19">
        <v>-0.42</v>
      </c>
      <c r="F345" s="19">
        <v>-0.67</v>
      </c>
      <c r="G345" s="19">
        <v>0.12</v>
      </c>
      <c r="H345" s="19">
        <v>0.08</v>
      </c>
      <c r="I345" s="19">
        <v>-0.05</v>
      </c>
      <c r="J345" s="19">
        <v>-0.73</v>
      </c>
      <c r="K345" s="19">
        <v>-1.34</v>
      </c>
      <c r="L345" s="19">
        <v>-1.9</v>
      </c>
      <c r="M345" s="19">
        <v>-1.56</v>
      </c>
      <c r="N345" s="64">
        <f t="shared" si="11"/>
        <v>36251</v>
      </c>
    </row>
    <row r="346" spans="2:14" x14ac:dyDescent="0.25">
      <c r="B346" s="9">
        <v>1999</v>
      </c>
      <c r="C346" s="9">
        <v>5</v>
      </c>
      <c r="D346" s="10">
        <f t="shared" si="10"/>
        <v>36281</v>
      </c>
      <c r="E346" s="19">
        <v>-1.67</v>
      </c>
      <c r="F346" s="19">
        <v>-1.07</v>
      </c>
      <c r="G346" s="19">
        <v>-0.13</v>
      </c>
      <c r="H346" s="19">
        <v>-0.08</v>
      </c>
      <c r="I346" s="19">
        <v>-0.19</v>
      </c>
      <c r="J346" s="19">
        <v>-0.81</v>
      </c>
      <c r="K346" s="19">
        <v>-1.37</v>
      </c>
      <c r="L346" s="19">
        <v>-1.97</v>
      </c>
      <c r="M346" s="19">
        <v>-1.59</v>
      </c>
      <c r="N346" s="64">
        <f t="shared" si="11"/>
        <v>36281</v>
      </c>
    </row>
    <row r="347" spans="2:14" x14ac:dyDescent="0.25">
      <c r="B347" s="9">
        <v>1999</v>
      </c>
      <c r="C347" s="9">
        <v>6</v>
      </c>
      <c r="D347" s="10">
        <f t="shared" si="10"/>
        <v>36312</v>
      </c>
      <c r="E347" s="19">
        <v>2.5299999999999998</v>
      </c>
      <c r="F347" s="19">
        <v>0.67</v>
      </c>
      <c r="G347" s="19">
        <v>-0.09</v>
      </c>
      <c r="H347" s="19">
        <v>0.24</v>
      </c>
      <c r="I347" s="19">
        <v>0.33</v>
      </c>
      <c r="J347" s="19">
        <v>-0.55000000000000004</v>
      </c>
      <c r="K347" s="19">
        <v>-1.04</v>
      </c>
      <c r="L347" s="19">
        <v>-1.56</v>
      </c>
      <c r="M347" s="19">
        <v>-1.2</v>
      </c>
      <c r="N347" s="64">
        <f t="shared" si="11"/>
        <v>36312</v>
      </c>
    </row>
    <row r="348" spans="2:14" x14ac:dyDescent="0.25">
      <c r="B348" s="9">
        <v>1999</v>
      </c>
      <c r="C348" s="9">
        <v>7</v>
      </c>
      <c r="D348" s="10">
        <f t="shared" si="10"/>
        <v>36342</v>
      </c>
      <c r="E348" s="19">
        <v>0.46</v>
      </c>
      <c r="F348" s="19">
        <v>1.1299999999999999</v>
      </c>
      <c r="G348" s="19">
        <v>0.01</v>
      </c>
      <c r="H348" s="19">
        <v>0.41</v>
      </c>
      <c r="I348" s="19">
        <v>0.37</v>
      </c>
      <c r="J348" s="19">
        <v>-0.5</v>
      </c>
      <c r="K348" s="19">
        <v>-0.99</v>
      </c>
      <c r="L348" s="19">
        <v>-1.56</v>
      </c>
      <c r="M348" s="19">
        <v>-1.2</v>
      </c>
      <c r="N348" s="64">
        <f t="shared" si="11"/>
        <v>36342</v>
      </c>
    </row>
    <row r="349" spans="2:14" x14ac:dyDescent="0.25">
      <c r="B349" s="9">
        <v>1999</v>
      </c>
      <c r="C349" s="9">
        <v>8</v>
      </c>
      <c r="D349" s="10">
        <f t="shared" si="10"/>
        <v>36373</v>
      </c>
      <c r="E349" s="19">
        <v>-0.01</v>
      </c>
      <c r="F349" s="19">
        <v>2.12</v>
      </c>
      <c r="G349" s="19">
        <v>0.25</v>
      </c>
      <c r="H349" s="19">
        <v>0.33</v>
      </c>
      <c r="I349" s="19">
        <v>0.38</v>
      </c>
      <c r="J349" s="19">
        <v>-0.51</v>
      </c>
      <c r="K349" s="19">
        <v>-1.06</v>
      </c>
      <c r="L349" s="19">
        <v>-1.56</v>
      </c>
      <c r="M349" s="19">
        <v>-1.2</v>
      </c>
      <c r="N349" s="64">
        <f t="shared" si="11"/>
        <v>36373</v>
      </c>
    </row>
    <row r="350" spans="2:14" x14ac:dyDescent="0.25">
      <c r="B350" s="9">
        <v>1999</v>
      </c>
      <c r="C350" s="9">
        <v>9</v>
      </c>
      <c r="D350" s="10">
        <f t="shared" si="10"/>
        <v>36404</v>
      </c>
      <c r="E350" s="19">
        <v>0.91</v>
      </c>
      <c r="F350" s="19">
        <v>0.47</v>
      </c>
      <c r="G350" s="19">
        <v>0.66</v>
      </c>
      <c r="H350" s="19">
        <v>-0.06</v>
      </c>
      <c r="I350" s="19">
        <v>0.26</v>
      </c>
      <c r="J350" s="19">
        <v>-0.54</v>
      </c>
      <c r="K350" s="19">
        <v>-1.01</v>
      </c>
      <c r="L350" s="19">
        <v>-1.52</v>
      </c>
      <c r="M350" s="19">
        <v>-1.46</v>
      </c>
      <c r="N350" s="64">
        <f t="shared" si="11"/>
        <v>36404</v>
      </c>
    </row>
    <row r="351" spans="2:14" x14ac:dyDescent="0.25">
      <c r="B351" s="9">
        <v>1999</v>
      </c>
      <c r="C351" s="9">
        <v>10</v>
      </c>
      <c r="D351" s="10">
        <f t="shared" si="10"/>
        <v>36434</v>
      </c>
      <c r="E351" s="19">
        <v>-0.81</v>
      </c>
      <c r="F351" s="19">
        <v>-0.44</v>
      </c>
      <c r="G351" s="19">
        <v>0.64</v>
      </c>
      <c r="H351" s="19">
        <v>-0.22</v>
      </c>
      <c r="I351" s="19">
        <v>0.28000000000000003</v>
      </c>
      <c r="J351" s="19">
        <v>-0.57999999999999996</v>
      </c>
      <c r="K351" s="19">
        <v>-1.1599999999999999</v>
      </c>
      <c r="L351" s="19">
        <v>-1.49</v>
      </c>
      <c r="M351" s="19">
        <v>-1.75</v>
      </c>
      <c r="N351" s="64">
        <f t="shared" si="11"/>
        <v>36434</v>
      </c>
    </row>
    <row r="352" spans="2:14" x14ac:dyDescent="0.25">
      <c r="B352" s="9">
        <v>1999</v>
      </c>
      <c r="C352" s="9">
        <v>11</v>
      </c>
      <c r="D352" s="10">
        <f t="shared" si="10"/>
        <v>36465</v>
      </c>
      <c r="E352" s="19">
        <v>-1.08</v>
      </c>
      <c r="F352" s="19">
        <v>-1.03</v>
      </c>
      <c r="G352" s="19">
        <v>0.28999999999999998</v>
      </c>
      <c r="H352" s="19">
        <v>-0.51</v>
      </c>
      <c r="I352" s="19">
        <v>-0.08</v>
      </c>
      <c r="J352" s="19">
        <v>-0.94</v>
      </c>
      <c r="K352" s="19">
        <v>-1.04</v>
      </c>
      <c r="L352" s="19">
        <v>-1.45</v>
      </c>
      <c r="M352" s="19">
        <v>-2.65</v>
      </c>
      <c r="N352" s="64">
        <f t="shared" si="11"/>
        <v>36465</v>
      </c>
    </row>
    <row r="353" spans="2:14" x14ac:dyDescent="0.25">
      <c r="B353" s="9">
        <v>1999</v>
      </c>
      <c r="C353" s="9">
        <v>12</v>
      </c>
      <c r="D353" s="10">
        <f t="shared" si="10"/>
        <v>36495</v>
      </c>
      <c r="E353" s="19">
        <v>-1.19</v>
      </c>
      <c r="F353" s="19">
        <v>-2.1</v>
      </c>
      <c r="G353" s="19">
        <v>-1.84</v>
      </c>
      <c r="H353" s="19">
        <v>-1.0900000000000001</v>
      </c>
      <c r="I353" s="19">
        <v>-1.1200000000000001</v>
      </c>
      <c r="J353" s="19">
        <v>-1.42</v>
      </c>
      <c r="K353" s="19">
        <v>-1.69</v>
      </c>
      <c r="L353" s="19">
        <v>-1.68</v>
      </c>
      <c r="M353" s="19">
        <v>-3.21</v>
      </c>
      <c r="N353" s="64">
        <f t="shared" si="11"/>
        <v>36495</v>
      </c>
    </row>
    <row r="354" spans="2:14" x14ac:dyDescent="0.25">
      <c r="B354" s="9">
        <v>2000</v>
      </c>
      <c r="C354" s="9">
        <v>1</v>
      </c>
      <c r="D354" s="10">
        <f t="shared" si="10"/>
        <v>36526</v>
      </c>
      <c r="E354" s="19">
        <v>-0.03</v>
      </c>
      <c r="F354" s="19">
        <v>-1.38</v>
      </c>
      <c r="G354" s="19">
        <v>-1.6</v>
      </c>
      <c r="H354" s="19">
        <v>-1.01</v>
      </c>
      <c r="I354" s="19">
        <v>-1.1399999999999999</v>
      </c>
      <c r="J354" s="19">
        <v>-1.03</v>
      </c>
      <c r="K354" s="19">
        <v>-1.1399999999999999</v>
      </c>
      <c r="L354" s="19">
        <v>-1.71</v>
      </c>
      <c r="M354" s="19">
        <v>-2.78</v>
      </c>
      <c r="N354" s="64">
        <f t="shared" si="11"/>
        <v>36526</v>
      </c>
    </row>
    <row r="355" spans="2:14" x14ac:dyDescent="0.25">
      <c r="B355" s="9">
        <v>2000</v>
      </c>
      <c r="C355" s="9">
        <v>2</v>
      </c>
      <c r="D355" s="10">
        <f t="shared" si="10"/>
        <v>36557</v>
      </c>
      <c r="E355" s="19">
        <v>0.11</v>
      </c>
      <c r="F355" s="19">
        <v>-0.8</v>
      </c>
      <c r="G355" s="19">
        <v>-1.34</v>
      </c>
      <c r="H355" s="19">
        <v>-0.68</v>
      </c>
      <c r="I355" s="19">
        <v>-1.1299999999999999</v>
      </c>
      <c r="J355" s="19">
        <v>-0.72</v>
      </c>
      <c r="K355" s="19">
        <v>-1.1299999999999999</v>
      </c>
      <c r="L355" s="19">
        <v>-1.71</v>
      </c>
      <c r="M355" s="19">
        <v>-2.54</v>
      </c>
      <c r="N355" s="64">
        <f t="shared" si="11"/>
        <v>36557</v>
      </c>
    </row>
    <row r="356" spans="2:14" x14ac:dyDescent="0.25">
      <c r="B356" s="9">
        <v>2000</v>
      </c>
      <c r="C356" s="9">
        <v>3</v>
      </c>
      <c r="D356" s="10">
        <f t="shared" si="10"/>
        <v>36586</v>
      </c>
      <c r="E356" s="19">
        <v>-0.48</v>
      </c>
      <c r="F356" s="19">
        <v>-0.44</v>
      </c>
      <c r="G356" s="19">
        <v>-1.66</v>
      </c>
      <c r="H356" s="19">
        <v>-1.58</v>
      </c>
      <c r="I356" s="19">
        <v>-1.31</v>
      </c>
      <c r="J356" s="19">
        <v>-1</v>
      </c>
      <c r="K356" s="19">
        <v>-1.24</v>
      </c>
      <c r="L356" s="19">
        <v>-1.87</v>
      </c>
      <c r="M356" s="19">
        <v>-2.4700000000000002</v>
      </c>
      <c r="N356" s="64">
        <f t="shared" si="11"/>
        <v>36586</v>
      </c>
    </row>
    <row r="357" spans="2:14" x14ac:dyDescent="0.25">
      <c r="B357" s="9">
        <v>2000</v>
      </c>
      <c r="C357" s="9">
        <v>4</v>
      </c>
      <c r="D357" s="10">
        <f t="shared" si="10"/>
        <v>36617</v>
      </c>
      <c r="E357" s="19">
        <v>1.58</v>
      </c>
      <c r="F357" s="19">
        <v>0.41</v>
      </c>
      <c r="G357" s="19">
        <v>-0.86</v>
      </c>
      <c r="H357" s="19">
        <v>-0.99</v>
      </c>
      <c r="I357" s="19">
        <v>-0.61</v>
      </c>
      <c r="J357" s="19">
        <v>-0.46</v>
      </c>
      <c r="K357" s="19">
        <v>-1.05</v>
      </c>
      <c r="L357" s="19">
        <v>-1.68</v>
      </c>
      <c r="M357" s="19">
        <v>-2.23</v>
      </c>
      <c r="N357" s="64">
        <f t="shared" si="11"/>
        <v>36617</v>
      </c>
    </row>
    <row r="358" spans="2:14" x14ac:dyDescent="0.25">
      <c r="B358" s="9">
        <v>2000</v>
      </c>
      <c r="C358" s="9">
        <v>5</v>
      </c>
      <c r="D358" s="10">
        <f t="shared" si="10"/>
        <v>36647</v>
      </c>
      <c r="E358" s="19">
        <v>0.28999999999999998</v>
      </c>
      <c r="F358" s="19">
        <v>0.57999999999999996</v>
      </c>
      <c r="G358" s="19">
        <v>-0.43</v>
      </c>
      <c r="H358" s="19">
        <v>-0.89</v>
      </c>
      <c r="I358" s="19">
        <v>-0.35</v>
      </c>
      <c r="J358" s="19">
        <v>-0.41</v>
      </c>
      <c r="K358" s="19">
        <v>-1.01</v>
      </c>
      <c r="L358" s="19">
        <v>-1.57</v>
      </c>
      <c r="M358" s="19">
        <v>-2.16</v>
      </c>
      <c r="N358" s="64">
        <f t="shared" si="11"/>
        <v>36647</v>
      </c>
    </row>
    <row r="359" spans="2:14" x14ac:dyDescent="0.25">
      <c r="B359" s="9">
        <v>2000</v>
      </c>
      <c r="C359" s="9">
        <v>6</v>
      </c>
      <c r="D359" s="10">
        <f t="shared" si="10"/>
        <v>36678</v>
      </c>
      <c r="E359" s="19">
        <v>-0.97</v>
      </c>
      <c r="F359" s="19">
        <v>0.91</v>
      </c>
      <c r="G359" s="19">
        <v>0.04</v>
      </c>
      <c r="H359" s="19">
        <v>-1.1000000000000001</v>
      </c>
      <c r="I359" s="19">
        <v>-1.03</v>
      </c>
      <c r="J359" s="19">
        <v>-0.47</v>
      </c>
      <c r="K359" s="19">
        <v>-1.21</v>
      </c>
      <c r="L359" s="19">
        <v>-1.67</v>
      </c>
      <c r="M359" s="19">
        <v>-2.14</v>
      </c>
      <c r="N359" s="64">
        <f t="shared" si="11"/>
        <v>36678</v>
      </c>
    </row>
    <row r="360" spans="2:14" x14ac:dyDescent="0.25">
      <c r="B360" s="9">
        <v>2000</v>
      </c>
      <c r="C360" s="9">
        <v>7</v>
      </c>
      <c r="D360" s="10">
        <f t="shared" si="10"/>
        <v>36708</v>
      </c>
      <c r="E360" s="19">
        <v>-0.12</v>
      </c>
      <c r="F360" s="19">
        <v>-0.33</v>
      </c>
      <c r="G360" s="19">
        <v>0.14000000000000001</v>
      </c>
      <c r="H360" s="19">
        <v>-0.95</v>
      </c>
      <c r="I360" s="19">
        <v>-1.05</v>
      </c>
      <c r="J360" s="19">
        <v>-0.46</v>
      </c>
      <c r="K360" s="19">
        <v>-1.19</v>
      </c>
      <c r="L360" s="19">
        <v>-1.66</v>
      </c>
      <c r="M360" s="19">
        <v>-2.1800000000000002</v>
      </c>
      <c r="N360" s="64">
        <f t="shared" si="11"/>
        <v>36708</v>
      </c>
    </row>
    <row r="361" spans="2:14" x14ac:dyDescent="0.25">
      <c r="B361" s="9">
        <v>2000</v>
      </c>
      <c r="C361" s="9">
        <v>8</v>
      </c>
      <c r="D361" s="10">
        <f t="shared" si="10"/>
        <v>36739</v>
      </c>
      <c r="E361" s="19">
        <v>0.28999999999999998</v>
      </c>
      <c r="F361" s="19">
        <v>-1.36</v>
      </c>
      <c r="G361" s="19">
        <v>0.21</v>
      </c>
      <c r="H361" s="19">
        <v>-0.56999999999999995</v>
      </c>
      <c r="I361" s="19">
        <v>-1.02</v>
      </c>
      <c r="J361" s="19">
        <v>-0.44</v>
      </c>
      <c r="K361" s="19">
        <v>-1.19</v>
      </c>
      <c r="L361" s="19">
        <v>-1.71</v>
      </c>
      <c r="M361" s="19">
        <v>-2.1800000000000002</v>
      </c>
      <c r="N361" s="64">
        <f t="shared" si="11"/>
        <v>36739</v>
      </c>
    </row>
    <row r="362" spans="2:14" x14ac:dyDescent="0.25">
      <c r="B362" s="9">
        <v>2000</v>
      </c>
      <c r="C362" s="9">
        <v>9</v>
      </c>
      <c r="D362" s="10">
        <f t="shared" si="10"/>
        <v>36770</v>
      </c>
      <c r="E362" s="19">
        <v>1.1100000000000001</v>
      </c>
      <c r="F362" s="19">
        <v>0.47</v>
      </c>
      <c r="G362" s="19">
        <v>0.89</v>
      </c>
      <c r="H362" s="19">
        <v>7.0000000000000007E-2</v>
      </c>
      <c r="I362" s="19">
        <v>-1.06</v>
      </c>
      <c r="J362" s="19">
        <v>-0.54</v>
      </c>
      <c r="K362" s="19">
        <v>-1.18</v>
      </c>
      <c r="L362" s="19">
        <v>-1.65</v>
      </c>
      <c r="M362" s="19">
        <v>-2.2000000000000002</v>
      </c>
      <c r="N362" s="64">
        <f t="shared" si="11"/>
        <v>36770</v>
      </c>
    </row>
    <row r="363" spans="2:14" x14ac:dyDescent="0.25">
      <c r="B363" s="9">
        <v>2000</v>
      </c>
      <c r="C363" s="9">
        <v>10</v>
      </c>
      <c r="D363" s="10">
        <f t="shared" si="10"/>
        <v>36800</v>
      </c>
      <c r="E363" s="19">
        <v>-7.0000000000000007E-2</v>
      </c>
      <c r="F363" s="19">
        <v>0.23</v>
      </c>
      <c r="G363" s="19">
        <v>-0.32</v>
      </c>
      <c r="H363" s="19">
        <v>0.11</v>
      </c>
      <c r="I363" s="19">
        <v>-1</v>
      </c>
      <c r="J363" s="19">
        <v>-0.45</v>
      </c>
      <c r="K363" s="19">
        <v>-1.1299999999999999</v>
      </c>
      <c r="L363" s="19">
        <v>-1.71</v>
      </c>
      <c r="M363" s="19">
        <v>-2.08</v>
      </c>
      <c r="N363" s="64">
        <f t="shared" si="11"/>
        <v>36800</v>
      </c>
    </row>
    <row r="364" spans="2:14" x14ac:dyDescent="0.25">
      <c r="B364" s="9">
        <v>2000</v>
      </c>
      <c r="C364" s="9">
        <v>11</v>
      </c>
      <c r="D364" s="10">
        <f t="shared" si="10"/>
        <v>36831</v>
      </c>
      <c r="E364" s="19">
        <v>1.1200000000000001</v>
      </c>
      <c r="F364" s="19">
        <v>0.95</v>
      </c>
      <c r="G364" s="19">
        <v>0.65</v>
      </c>
      <c r="H364" s="19">
        <v>0.73</v>
      </c>
      <c r="I364" s="19">
        <v>-0.17</v>
      </c>
      <c r="J364" s="19">
        <v>-0.2</v>
      </c>
      <c r="K364" s="19">
        <v>-0.92</v>
      </c>
      <c r="L364" s="19">
        <v>-1.0900000000000001</v>
      </c>
      <c r="M364" s="19">
        <v>-1.63</v>
      </c>
      <c r="N364" s="64">
        <f t="shared" si="11"/>
        <v>36831</v>
      </c>
    </row>
    <row r="365" spans="2:14" x14ac:dyDescent="0.25">
      <c r="B365" s="9">
        <v>2000</v>
      </c>
      <c r="C365" s="9">
        <v>12</v>
      </c>
      <c r="D365" s="10">
        <f t="shared" si="10"/>
        <v>36861</v>
      </c>
      <c r="E365" s="19">
        <v>0.8</v>
      </c>
      <c r="F365" s="19">
        <v>1.04</v>
      </c>
      <c r="G365" s="19">
        <v>1.02</v>
      </c>
      <c r="H365" s="19">
        <v>1.2</v>
      </c>
      <c r="I365" s="19">
        <v>0.66</v>
      </c>
      <c r="J365" s="19">
        <v>-0.28999999999999998</v>
      </c>
      <c r="K365" s="19">
        <v>-0.7</v>
      </c>
      <c r="L365" s="19">
        <v>-1.07</v>
      </c>
      <c r="M365" s="19">
        <v>-1.2</v>
      </c>
      <c r="N365" s="64">
        <f t="shared" si="11"/>
        <v>36861</v>
      </c>
    </row>
    <row r="366" spans="2:14" x14ac:dyDescent="0.25">
      <c r="B366" s="9">
        <v>2001</v>
      </c>
      <c r="C366" s="9">
        <v>1</v>
      </c>
      <c r="D366" s="10">
        <f t="shared" si="10"/>
        <v>36892</v>
      </c>
      <c r="E366" s="19">
        <v>-0.95</v>
      </c>
      <c r="F366" s="19">
        <v>0.53</v>
      </c>
      <c r="G366" s="19">
        <v>0.5</v>
      </c>
      <c r="H366" s="19">
        <v>0.32</v>
      </c>
      <c r="I366" s="19">
        <v>0.39</v>
      </c>
      <c r="J366" s="19">
        <v>-0.52</v>
      </c>
      <c r="K366" s="19">
        <v>-0.62</v>
      </c>
      <c r="L366" s="19">
        <v>-0.87</v>
      </c>
      <c r="M366" s="19">
        <v>-1.38</v>
      </c>
      <c r="N366" s="64">
        <f t="shared" si="11"/>
        <v>36892</v>
      </c>
    </row>
    <row r="367" spans="2:14" x14ac:dyDescent="0.25">
      <c r="B367" s="9">
        <v>2001</v>
      </c>
      <c r="C367" s="9">
        <v>2</v>
      </c>
      <c r="D367" s="10">
        <f t="shared" si="10"/>
        <v>36923</v>
      </c>
      <c r="E367" s="19">
        <v>0.28999999999999998</v>
      </c>
      <c r="F367" s="19">
        <v>0.13</v>
      </c>
      <c r="G367" s="19">
        <v>0.51</v>
      </c>
      <c r="H367" s="19">
        <v>0.35</v>
      </c>
      <c r="I367" s="19">
        <v>0.5</v>
      </c>
      <c r="J367" s="19">
        <v>-0.41</v>
      </c>
      <c r="K367" s="19">
        <v>-0.33</v>
      </c>
      <c r="L367" s="19">
        <v>-0.76</v>
      </c>
      <c r="M367" s="19">
        <v>-1.33</v>
      </c>
      <c r="N367" s="64">
        <f t="shared" si="11"/>
        <v>36923</v>
      </c>
    </row>
    <row r="368" spans="2:14" x14ac:dyDescent="0.25">
      <c r="B368" s="9">
        <v>2001</v>
      </c>
      <c r="C368" s="9">
        <v>3</v>
      </c>
      <c r="D368" s="10">
        <f t="shared" si="10"/>
        <v>36951</v>
      </c>
      <c r="E368" s="19">
        <v>-0.6</v>
      </c>
      <c r="F368" s="19">
        <v>-0.95</v>
      </c>
      <c r="G368" s="19">
        <v>0.19</v>
      </c>
      <c r="H368" s="19">
        <v>0.2</v>
      </c>
      <c r="I368" s="19">
        <v>0.49</v>
      </c>
      <c r="J368" s="19">
        <v>-0.49</v>
      </c>
      <c r="K368" s="19">
        <v>-0.55000000000000004</v>
      </c>
      <c r="L368" s="19">
        <v>-0.87</v>
      </c>
      <c r="M368" s="19">
        <v>-1.51</v>
      </c>
      <c r="N368" s="64">
        <f t="shared" si="11"/>
        <v>36951</v>
      </c>
    </row>
    <row r="369" spans="2:14" x14ac:dyDescent="0.25">
      <c r="B369" s="9">
        <v>2001</v>
      </c>
      <c r="C369" s="9">
        <v>4</v>
      </c>
      <c r="D369" s="10">
        <f t="shared" si="10"/>
        <v>36982</v>
      </c>
      <c r="E369" s="19">
        <v>0.48</v>
      </c>
      <c r="F369" s="19">
        <v>-0.17</v>
      </c>
      <c r="G369" s="19">
        <v>0.3</v>
      </c>
      <c r="H369" s="19">
        <v>0.31</v>
      </c>
      <c r="I369" s="19">
        <v>0.16</v>
      </c>
      <c r="J369" s="19">
        <v>-0.31</v>
      </c>
      <c r="K369" s="19">
        <v>-0.36</v>
      </c>
      <c r="L369" s="19">
        <v>-0.96</v>
      </c>
      <c r="M369" s="19">
        <v>-1.58</v>
      </c>
      <c r="N369" s="64">
        <f t="shared" si="11"/>
        <v>36982</v>
      </c>
    </row>
    <row r="370" spans="2:14" x14ac:dyDescent="0.25">
      <c r="B370" s="9">
        <v>2001</v>
      </c>
      <c r="C370" s="9">
        <v>5</v>
      </c>
      <c r="D370" s="10">
        <f t="shared" si="10"/>
        <v>37012</v>
      </c>
      <c r="E370" s="19">
        <v>-0.22</v>
      </c>
      <c r="F370" s="19">
        <v>-0.56000000000000005</v>
      </c>
      <c r="G370" s="19">
        <v>-0.17</v>
      </c>
      <c r="H370" s="19">
        <v>0.23</v>
      </c>
      <c r="I370" s="19">
        <v>0.08</v>
      </c>
      <c r="J370" s="19">
        <v>-0.22</v>
      </c>
      <c r="K370" s="19">
        <v>-0.39</v>
      </c>
      <c r="L370" s="19">
        <v>-0.97</v>
      </c>
      <c r="M370" s="19">
        <v>-1.52</v>
      </c>
      <c r="N370" s="64">
        <f t="shared" si="11"/>
        <v>37012</v>
      </c>
    </row>
    <row r="371" spans="2:14" x14ac:dyDescent="0.25">
      <c r="B371" s="9">
        <v>2001</v>
      </c>
      <c r="C371" s="9">
        <v>6</v>
      </c>
      <c r="D371" s="10">
        <f t="shared" si="10"/>
        <v>37043</v>
      </c>
      <c r="E371" s="19">
        <v>-0.97</v>
      </c>
      <c r="F371" s="19">
        <v>-0.21</v>
      </c>
      <c r="G371" s="19">
        <v>-0.97</v>
      </c>
      <c r="H371" s="19">
        <v>0.03</v>
      </c>
      <c r="I371" s="19">
        <v>0.08</v>
      </c>
      <c r="J371" s="19">
        <v>-0.68</v>
      </c>
      <c r="K371" s="19">
        <v>-0.45</v>
      </c>
      <c r="L371" s="19">
        <v>-1.1499999999999999</v>
      </c>
      <c r="M371" s="19">
        <v>-1.59</v>
      </c>
      <c r="N371" s="64">
        <f t="shared" si="11"/>
        <v>37043</v>
      </c>
    </row>
    <row r="372" spans="2:14" x14ac:dyDescent="0.25">
      <c r="B372" s="9">
        <v>2001</v>
      </c>
      <c r="C372" s="9">
        <v>7</v>
      </c>
      <c r="D372" s="10">
        <f t="shared" si="10"/>
        <v>37073</v>
      </c>
      <c r="E372" s="19">
        <v>-0.12</v>
      </c>
      <c r="F372" s="19">
        <v>-0.84</v>
      </c>
      <c r="G372" s="19">
        <v>-0.51</v>
      </c>
      <c r="H372" s="19">
        <v>0.06</v>
      </c>
      <c r="I372" s="19">
        <v>0.08</v>
      </c>
      <c r="J372" s="19">
        <v>-0.7</v>
      </c>
      <c r="K372" s="19">
        <v>-0.44</v>
      </c>
      <c r="L372" s="19">
        <v>-1.1399999999999999</v>
      </c>
      <c r="M372" s="19">
        <v>-1.59</v>
      </c>
      <c r="N372" s="64">
        <f t="shared" si="11"/>
        <v>37073</v>
      </c>
    </row>
    <row r="373" spans="2:14" x14ac:dyDescent="0.25">
      <c r="B373" s="9">
        <v>2001</v>
      </c>
      <c r="C373" s="9">
        <v>8</v>
      </c>
      <c r="D373" s="10">
        <f t="shared" si="10"/>
        <v>37104</v>
      </c>
      <c r="E373" s="19">
        <v>2.2999999999999998</v>
      </c>
      <c r="F373" s="19">
        <v>0.69</v>
      </c>
      <c r="G373" s="19">
        <v>-0.28999999999999998</v>
      </c>
      <c r="H373" s="19">
        <v>-0.08</v>
      </c>
      <c r="I373" s="19">
        <v>0.3</v>
      </c>
      <c r="J373" s="19">
        <v>-0.51</v>
      </c>
      <c r="K373" s="19">
        <v>-0.27</v>
      </c>
      <c r="L373" s="19">
        <v>-0.99</v>
      </c>
      <c r="M373" s="19">
        <v>-1.5</v>
      </c>
      <c r="N373" s="64">
        <f t="shared" si="11"/>
        <v>37104</v>
      </c>
    </row>
    <row r="374" spans="2:14" x14ac:dyDescent="0.25">
      <c r="B374" s="9">
        <v>2001</v>
      </c>
      <c r="C374" s="9">
        <v>9</v>
      </c>
      <c r="D374" s="10">
        <f t="shared" si="10"/>
        <v>37135</v>
      </c>
      <c r="E374" s="19">
        <v>-0.06</v>
      </c>
      <c r="F374" s="19">
        <v>1.1299999999999999</v>
      </c>
      <c r="G374" s="19">
        <v>0.17</v>
      </c>
      <c r="H374" s="19">
        <v>-0.76</v>
      </c>
      <c r="I374" s="19">
        <v>0.16</v>
      </c>
      <c r="J374" s="19">
        <v>-0.62</v>
      </c>
      <c r="K374" s="19">
        <v>-0.4</v>
      </c>
      <c r="L374" s="19">
        <v>-1.05</v>
      </c>
      <c r="M374" s="19">
        <v>-1.57</v>
      </c>
      <c r="N374" s="64">
        <f t="shared" si="11"/>
        <v>37135</v>
      </c>
    </row>
    <row r="375" spans="2:14" x14ac:dyDescent="0.25">
      <c r="B375" s="9">
        <v>2001</v>
      </c>
      <c r="C375" s="9">
        <v>10</v>
      </c>
      <c r="D375" s="10">
        <f t="shared" si="10"/>
        <v>37165</v>
      </c>
      <c r="E375" s="19">
        <v>0.25</v>
      </c>
      <c r="F375" s="19">
        <v>0.85</v>
      </c>
      <c r="G375" s="19">
        <v>-0.04</v>
      </c>
      <c r="H375" s="19">
        <v>-0.25</v>
      </c>
      <c r="I375" s="19">
        <v>0.21</v>
      </c>
      <c r="J375" s="19">
        <v>-0.51</v>
      </c>
      <c r="K375" s="19">
        <v>-0.28000000000000003</v>
      </c>
      <c r="L375" s="19">
        <v>-0.97</v>
      </c>
      <c r="M375" s="19">
        <v>-1.58</v>
      </c>
      <c r="N375" s="64">
        <f t="shared" si="11"/>
        <v>37165</v>
      </c>
    </row>
    <row r="376" spans="2:14" x14ac:dyDescent="0.25">
      <c r="B376" s="9">
        <v>2001</v>
      </c>
      <c r="C376" s="9">
        <v>11</v>
      </c>
      <c r="D376" s="10">
        <f t="shared" si="10"/>
        <v>37196</v>
      </c>
      <c r="E376" s="19">
        <v>0.3</v>
      </c>
      <c r="F376" s="19">
        <v>0.15</v>
      </c>
      <c r="G376" s="19">
        <v>0.27</v>
      </c>
      <c r="H376" s="19">
        <v>-0.25</v>
      </c>
      <c r="I376" s="19">
        <v>-0.12</v>
      </c>
      <c r="J376" s="19">
        <v>-0.23</v>
      </c>
      <c r="K376" s="19">
        <v>-0.26</v>
      </c>
      <c r="L376" s="19">
        <v>-0.95</v>
      </c>
      <c r="M376" s="19">
        <v>-1.23</v>
      </c>
      <c r="N376" s="64">
        <f t="shared" si="11"/>
        <v>37196</v>
      </c>
    </row>
    <row r="377" spans="2:14" x14ac:dyDescent="0.25">
      <c r="B377" s="9">
        <v>2001</v>
      </c>
      <c r="C377" s="9">
        <v>12</v>
      </c>
      <c r="D377" s="10">
        <f t="shared" si="10"/>
        <v>37226</v>
      </c>
      <c r="E377" s="19">
        <v>1.67</v>
      </c>
      <c r="F377" s="19">
        <v>1.56</v>
      </c>
      <c r="G377" s="19">
        <v>1.63</v>
      </c>
      <c r="H377" s="19">
        <v>1.35</v>
      </c>
      <c r="I377" s="19">
        <v>0.56000000000000005</v>
      </c>
      <c r="J377" s="19">
        <v>0.96</v>
      </c>
      <c r="K377" s="19">
        <v>0.15</v>
      </c>
      <c r="L377" s="19">
        <v>-0.28000000000000003</v>
      </c>
      <c r="M377" s="19">
        <v>-0.69</v>
      </c>
      <c r="N377" s="64">
        <f t="shared" si="11"/>
        <v>37226</v>
      </c>
    </row>
    <row r="378" spans="2:14" x14ac:dyDescent="0.25">
      <c r="B378" s="9">
        <v>2002</v>
      </c>
      <c r="C378" s="9">
        <v>1</v>
      </c>
      <c r="D378" s="10">
        <f t="shared" si="10"/>
        <v>37257</v>
      </c>
      <c r="E378" s="19">
        <v>0.38</v>
      </c>
      <c r="F378" s="19">
        <v>1.45</v>
      </c>
      <c r="G378" s="19">
        <v>1.6</v>
      </c>
      <c r="H378" s="19">
        <v>1.37</v>
      </c>
      <c r="I378" s="19">
        <v>0.96</v>
      </c>
      <c r="J378" s="19">
        <v>0.99</v>
      </c>
      <c r="K378" s="19">
        <v>0.21</v>
      </c>
      <c r="L378" s="19">
        <v>0.02</v>
      </c>
      <c r="M378" s="19">
        <v>-0.21</v>
      </c>
      <c r="N378" s="64">
        <f t="shared" si="11"/>
        <v>37257</v>
      </c>
    </row>
    <row r="379" spans="2:14" x14ac:dyDescent="0.25">
      <c r="B379" s="9">
        <v>2002</v>
      </c>
      <c r="C379" s="9">
        <v>2</v>
      </c>
      <c r="D379" s="10">
        <f t="shared" si="10"/>
        <v>37288</v>
      </c>
      <c r="E379" s="19">
        <v>-0.3</v>
      </c>
      <c r="F379" s="19">
        <v>1.24</v>
      </c>
      <c r="G379" s="19">
        <v>1.1499999999999999</v>
      </c>
      <c r="H379" s="19">
        <v>1.23</v>
      </c>
      <c r="I379" s="19">
        <v>0.9</v>
      </c>
      <c r="J379" s="19">
        <v>0.95</v>
      </c>
      <c r="K379" s="19">
        <v>0.21</v>
      </c>
      <c r="L379" s="19">
        <v>0.19</v>
      </c>
      <c r="M379" s="19">
        <v>-0.21</v>
      </c>
      <c r="N379" s="64">
        <f t="shared" si="11"/>
        <v>37288</v>
      </c>
    </row>
    <row r="380" spans="2:14" x14ac:dyDescent="0.25">
      <c r="B380" s="9">
        <v>2002</v>
      </c>
      <c r="C380" s="9">
        <v>3</v>
      </c>
      <c r="D380" s="10">
        <f t="shared" si="10"/>
        <v>37316</v>
      </c>
      <c r="E380" s="19">
        <v>0.28000000000000003</v>
      </c>
      <c r="F380" s="19">
        <v>0</v>
      </c>
      <c r="G380" s="19">
        <v>1.19</v>
      </c>
      <c r="H380" s="19">
        <v>1.29</v>
      </c>
      <c r="I380" s="19">
        <v>1.17</v>
      </c>
      <c r="J380" s="19">
        <v>1.17</v>
      </c>
      <c r="K380" s="19">
        <v>0.3</v>
      </c>
      <c r="L380" s="19">
        <v>0.16</v>
      </c>
      <c r="M380" s="19">
        <v>-0.19</v>
      </c>
      <c r="N380" s="64">
        <f t="shared" si="11"/>
        <v>37316</v>
      </c>
    </row>
    <row r="381" spans="2:14" x14ac:dyDescent="0.25">
      <c r="B381" s="9">
        <v>2002</v>
      </c>
      <c r="C381" s="9">
        <v>4</v>
      </c>
      <c r="D381" s="10">
        <f t="shared" si="10"/>
        <v>37347</v>
      </c>
      <c r="E381" s="19">
        <v>1.04</v>
      </c>
      <c r="F381" s="19">
        <v>0.22</v>
      </c>
      <c r="G381" s="19">
        <v>1.35</v>
      </c>
      <c r="H381" s="19">
        <v>1.51</v>
      </c>
      <c r="I381" s="19">
        <v>1.33</v>
      </c>
      <c r="J381" s="19">
        <v>1.02</v>
      </c>
      <c r="K381" s="19">
        <v>0.51</v>
      </c>
      <c r="L381" s="19">
        <v>0.41</v>
      </c>
      <c r="M381" s="19">
        <v>-0.17</v>
      </c>
      <c r="N381" s="64">
        <f t="shared" si="11"/>
        <v>37347</v>
      </c>
    </row>
    <row r="382" spans="2:14" x14ac:dyDescent="0.25">
      <c r="B382" s="9">
        <v>2002</v>
      </c>
      <c r="C382" s="9">
        <v>5</v>
      </c>
      <c r="D382" s="10">
        <f t="shared" si="10"/>
        <v>37377</v>
      </c>
      <c r="E382" s="19">
        <v>0.56000000000000005</v>
      </c>
      <c r="F382" s="19">
        <v>0.75</v>
      </c>
      <c r="G382" s="19">
        <v>1.3</v>
      </c>
      <c r="H382" s="19">
        <v>1.31</v>
      </c>
      <c r="I382" s="19">
        <v>1.37</v>
      </c>
      <c r="J382" s="19">
        <v>1.04</v>
      </c>
      <c r="K382" s="19">
        <v>0.66</v>
      </c>
      <c r="L382" s="19">
        <v>0.46</v>
      </c>
      <c r="M382" s="19">
        <v>-0.09</v>
      </c>
      <c r="N382" s="64">
        <f t="shared" si="11"/>
        <v>37377</v>
      </c>
    </row>
    <row r="383" spans="2:14" x14ac:dyDescent="0.25">
      <c r="B383" s="9">
        <v>2002</v>
      </c>
      <c r="C383" s="9">
        <v>6</v>
      </c>
      <c r="D383" s="10">
        <f t="shared" si="10"/>
        <v>37408</v>
      </c>
      <c r="E383" s="19">
        <v>0.5</v>
      </c>
      <c r="F383" s="19">
        <v>0.89</v>
      </c>
      <c r="G383" s="19">
        <v>0.36</v>
      </c>
      <c r="H383" s="19">
        <v>1.34</v>
      </c>
      <c r="I383" s="19">
        <v>1.46</v>
      </c>
      <c r="J383" s="19">
        <v>1.1100000000000001</v>
      </c>
      <c r="K383" s="19">
        <v>0.37</v>
      </c>
      <c r="L383" s="19">
        <v>0.49</v>
      </c>
      <c r="M383" s="19">
        <v>-0.17</v>
      </c>
      <c r="N383" s="64">
        <f t="shared" si="11"/>
        <v>37408</v>
      </c>
    </row>
    <row r="384" spans="2:14" x14ac:dyDescent="0.25">
      <c r="B384" s="9">
        <v>2002</v>
      </c>
      <c r="C384" s="9">
        <v>7</v>
      </c>
      <c r="D384" s="10">
        <f t="shared" si="10"/>
        <v>37438</v>
      </c>
      <c r="E384" s="19">
        <v>2.5099999999999998</v>
      </c>
      <c r="F384" s="19">
        <v>1.17</v>
      </c>
      <c r="G384" s="19">
        <v>0.66</v>
      </c>
      <c r="H384" s="19">
        <v>1.52</v>
      </c>
      <c r="I384" s="19">
        <v>1.65</v>
      </c>
      <c r="J384" s="19">
        <v>1.28</v>
      </c>
      <c r="K384" s="19">
        <v>0.52</v>
      </c>
      <c r="L384" s="19">
        <v>0.66</v>
      </c>
      <c r="M384" s="19">
        <v>0</v>
      </c>
      <c r="N384" s="64">
        <f t="shared" si="11"/>
        <v>37438</v>
      </c>
    </row>
    <row r="385" spans="2:14" x14ac:dyDescent="0.25">
      <c r="B385" s="9">
        <v>2002</v>
      </c>
      <c r="C385" s="9">
        <v>8</v>
      </c>
      <c r="D385" s="10">
        <f t="shared" si="10"/>
        <v>37469</v>
      </c>
      <c r="E385" s="19">
        <v>0.15</v>
      </c>
      <c r="F385" s="19">
        <v>1.44</v>
      </c>
      <c r="G385" s="19">
        <v>1.1000000000000001</v>
      </c>
      <c r="H385" s="19">
        <v>1.44</v>
      </c>
      <c r="I385" s="19">
        <v>1.46</v>
      </c>
      <c r="J385" s="19">
        <v>1.29</v>
      </c>
      <c r="K385" s="19">
        <v>0.53</v>
      </c>
      <c r="L385" s="19">
        <v>0.68</v>
      </c>
      <c r="M385" s="19">
        <v>0.01</v>
      </c>
      <c r="N385" s="64">
        <f t="shared" si="11"/>
        <v>37469</v>
      </c>
    </row>
    <row r="386" spans="2:14" x14ac:dyDescent="0.25">
      <c r="B386" s="9">
        <v>2002</v>
      </c>
      <c r="C386" s="9">
        <v>9</v>
      </c>
      <c r="D386" s="10">
        <f t="shared" si="10"/>
        <v>37500</v>
      </c>
      <c r="E386" s="19">
        <v>0.51</v>
      </c>
      <c r="F386" s="19">
        <v>1.6</v>
      </c>
      <c r="G386" s="19">
        <v>1.27</v>
      </c>
      <c r="H386" s="19">
        <v>0.63</v>
      </c>
      <c r="I386" s="19">
        <v>1.52</v>
      </c>
      <c r="J386" s="19">
        <v>1.24</v>
      </c>
      <c r="K386" s="19">
        <v>0.53</v>
      </c>
      <c r="L386" s="19">
        <v>0.62</v>
      </c>
      <c r="M386" s="19">
        <v>-0.02</v>
      </c>
      <c r="N386" s="64">
        <f t="shared" si="11"/>
        <v>37500</v>
      </c>
    </row>
    <row r="387" spans="2:14" x14ac:dyDescent="0.25">
      <c r="B387" s="9">
        <v>2002</v>
      </c>
      <c r="C387" s="9">
        <v>10</v>
      </c>
      <c r="D387" s="10">
        <f t="shared" si="10"/>
        <v>37530</v>
      </c>
      <c r="E387" s="19">
        <v>-0.42</v>
      </c>
      <c r="F387" s="19">
        <v>-0.44</v>
      </c>
      <c r="G387" s="19">
        <v>0.69</v>
      </c>
      <c r="H387" s="19">
        <v>0.46</v>
      </c>
      <c r="I387" s="19">
        <v>1.46</v>
      </c>
      <c r="J387" s="19">
        <v>1.19</v>
      </c>
      <c r="K387" s="19">
        <v>0.54</v>
      </c>
      <c r="L387" s="19">
        <v>0.63</v>
      </c>
      <c r="M387" s="19">
        <v>-0.04</v>
      </c>
      <c r="N387" s="64">
        <f t="shared" si="11"/>
        <v>37530</v>
      </c>
    </row>
    <row r="388" spans="2:14" x14ac:dyDescent="0.25">
      <c r="B388" s="9">
        <v>2002</v>
      </c>
      <c r="C388" s="9">
        <v>11</v>
      </c>
      <c r="D388" s="10">
        <f t="shared" ref="D388:D451" si="12">DATE(B388,C388,1)</f>
        <v>37561</v>
      </c>
      <c r="E388" s="19">
        <v>-0.97</v>
      </c>
      <c r="F388" s="19">
        <v>-0.99</v>
      </c>
      <c r="G388" s="19">
        <v>-0.21</v>
      </c>
      <c r="H388" s="19">
        <v>0.3</v>
      </c>
      <c r="I388" s="19">
        <v>1.1100000000000001</v>
      </c>
      <c r="J388" s="19">
        <v>0.71</v>
      </c>
      <c r="K388" s="19">
        <v>0.5</v>
      </c>
      <c r="L388" s="19">
        <v>0.39</v>
      </c>
      <c r="M388" s="19">
        <v>-0.31</v>
      </c>
      <c r="N388" s="64">
        <f t="shared" ref="N388:N451" si="13">D388</f>
        <v>37561</v>
      </c>
    </row>
    <row r="389" spans="2:14" x14ac:dyDescent="0.25">
      <c r="B389" s="9">
        <v>2002</v>
      </c>
      <c r="C389" s="9">
        <v>12</v>
      </c>
      <c r="D389" s="10">
        <f t="shared" si="12"/>
        <v>37591</v>
      </c>
      <c r="E389" s="19">
        <v>1.02</v>
      </c>
      <c r="F389" s="19">
        <v>0.34</v>
      </c>
      <c r="G389" s="19">
        <v>0.62</v>
      </c>
      <c r="H389" s="19">
        <v>0.85</v>
      </c>
      <c r="I389" s="19">
        <v>0.59</v>
      </c>
      <c r="J389" s="19">
        <v>0.9</v>
      </c>
      <c r="K389" s="19">
        <v>1.24</v>
      </c>
      <c r="L389" s="19">
        <v>0.5</v>
      </c>
      <c r="M389" s="19">
        <v>0.08</v>
      </c>
      <c r="N389" s="64">
        <f t="shared" si="13"/>
        <v>37591</v>
      </c>
    </row>
    <row r="390" spans="2:14" x14ac:dyDescent="0.25">
      <c r="B390" s="9">
        <v>2003</v>
      </c>
      <c r="C390" s="9">
        <v>1</v>
      </c>
      <c r="D390" s="10">
        <f t="shared" si="12"/>
        <v>37622</v>
      </c>
      <c r="E390" s="19">
        <v>-0.22</v>
      </c>
      <c r="F390" s="19">
        <v>0.22</v>
      </c>
      <c r="G390" s="19">
        <v>0.03</v>
      </c>
      <c r="H390" s="19">
        <v>0.41</v>
      </c>
      <c r="I390" s="19">
        <v>0.37</v>
      </c>
      <c r="J390" s="19">
        <v>0.97</v>
      </c>
      <c r="K390" s="19">
        <v>1.07</v>
      </c>
      <c r="L390" s="19">
        <v>0.38</v>
      </c>
      <c r="M390" s="19">
        <v>0.21</v>
      </c>
      <c r="N390" s="64">
        <f t="shared" si="13"/>
        <v>37622</v>
      </c>
    </row>
    <row r="391" spans="2:14" x14ac:dyDescent="0.25">
      <c r="B391" s="9">
        <v>2003</v>
      </c>
      <c r="C391" s="9">
        <v>2</v>
      </c>
      <c r="D391" s="10">
        <f t="shared" si="12"/>
        <v>37653</v>
      </c>
      <c r="E391" s="19">
        <v>1.95</v>
      </c>
      <c r="F391" s="19">
        <v>1.38</v>
      </c>
      <c r="G391" s="19">
        <v>0.94</v>
      </c>
      <c r="H391" s="19">
        <v>1.2</v>
      </c>
      <c r="I391" s="19">
        <v>1.34</v>
      </c>
      <c r="J391" s="19">
        <v>1.55</v>
      </c>
      <c r="K391" s="19">
        <v>1.66</v>
      </c>
      <c r="L391" s="19">
        <v>0.94</v>
      </c>
      <c r="M391" s="19">
        <v>0.93</v>
      </c>
      <c r="N391" s="64">
        <f t="shared" si="13"/>
        <v>37653</v>
      </c>
    </row>
    <row r="392" spans="2:14" x14ac:dyDescent="0.25">
      <c r="B392" s="9">
        <v>2003</v>
      </c>
      <c r="C392" s="9">
        <v>3</v>
      </c>
      <c r="D392" s="10">
        <f t="shared" si="12"/>
        <v>37681</v>
      </c>
      <c r="E392" s="19">
        <v>1.34</v>
      </c>
      <c r="F392" s="19">
        <v>1.63</v>
      </c>
      <c r="G392" s="19">
        <v>1.37</v>
      </c>
      <c r="H392" s="19">
        <v>1.55</v>
      </c>
      <c r="I392" s="19">
        <v>1.81</v>
      </c>
      <c r="J392" s="19">
        <v>2.09</v>
      </c>
      <c r="K392" s="19">
        <v>2.02</v>
      </c>
      <c r="L392" s="19">
        <v>1.29</v>
      </c>
      <c r="M392" s="19">
        <v>1.1299999999999999</v>
      </c>
      <c r="N392" s="64">
        <f t="shared" si="13"/>
        <v>37681</v>
      </c>
    </row>
    <row r="393" spans="2:14" x14ac:dyDescent="0.25">
      <c r="B393" s="9">
        <v>2003</v>
      </c>
      <c r="C393" s="9">
        <v>4</v>
      </c>
      <c r="D393" s="10">
        <f t="shared" si="12"/>
        <v>37712</v>
      </c>
      <c r="E393" s="19">
        <v>0.37</v>
      </c>
      <c r="F393" s="19">
        <v>2.14</v>
      </c>
      <c r="G393" s="19">
        <v>1.46</v>
      </c>
      <c r="H393" s="19">
        <v>1.36</v>
      </c>
      <c r="I393" s="19">
        <v>1.67</v>
      </c>
      <c r="J393" s="19">
        <v>2.02</v>
      </c>
      <c r="K393" s="19">
        <v>1.8</v>
      </c>
      <c r="L393" s="19">
        <v>1.41</v>
      </c>
      <c r="M393" s="19">
        <v>1.31</v>
      </c>
      <c r="N393" s="64">
        <f t="shared" si="13"/>
        <v>37712</v>
      </c>
    </row>
    <row r="394" spans="2:14" x14ac:dyDescent="0.25">
      <c r="B394" s="9">
        <v>2003</v>
      </c>
      <c r="C394" s="9">
        <v>5</v>
      </c>
      <c r="D394" s="10">
        <f t="shared" si="12"/>
        <v>37742</v>
      </c>
      <c r="E394" s="19">
        <v>-0.45</v>
      </c>
      <c r="F394" s="19">
        <v>0.98</v>
      </c>
      <c r="G394" s="19">
        <v>1.53</v>
      </c>
      <c r="H394" s="19">
        <v>1.22</v>
      </c>
      <c r="I394" s="19">
        <v>1.44</v>
      </c>
      <c r="J394" s="19">
        <v>1.95</v>
      </c>
      <c r="K394" s="19">
        <v>1.76</v>
      </c>
      <c r="L394" s="19">
        <v>1.45</v>
      </c>
      <c r="M394" s="19">
        <v>1.28</v>
      </c>
      <c r="N394" s="64">
        <f t="shared" si="13"/>
        <v>37742</v>
      </c>
    </row>
    <row r="395" spans="2:14" x14ac:dyDescent="0.25">
      <c r="B395" s="9">
        <v>2003</v>
      </c>
      <c r="C395" s="9">
        <v>6</v>
      </c>
      <c r="D395" s="10">
        <f t="shared" si="12"/>
        <v>37773</v>
      </c>
      <c r="E395" s="19">
        <v>1.61</v>
      </c>
      <c r="F395" s="19">
        <v>0.57999999999999996</v>
      </c>
      <c r="G395" s="19">
        <v>1.54</v>
      </c>
      <c r="H395" s="19">
        <v>1.39</v>
      </c>
      <c r="I395" s="19">
        <v>1.59</v>
      </c>
      <c r="J395" s="19">
        <v>2.14</v>
      </c>
      <c r="K395" s="19">
        <v>1.94</v>
      </c>
      <c r="L395" s="19">
        <v>1.32</v>
      </c>
      <c r="M395" s="19">
        <v>1.41</v>
      </c>
      <c r="N395" s="64">
        <f t="shared" si="13"/>
        <v>37773</v>
      </c>
    </row>
    <row r="396" spans="2:14" x14ac:dyDescent="0.25">
      <c r="B396" s="9">
        <v>2003</v>
      </c>
      <c r="C396" s="9">
        <v>7</v>
      </c>
      <c r="D396" s="10">
        <f t="shared" si="12"/>
        <v>37803</v>
      </c>
      <c r="E396" s="19">
        <v>-0.12</v>
      </c>
      <c r="F396" s="19">
        <v>0.54</v>
      </c>
      <c r="G396" s="19">
        <v>1.9</v>
      </c>
      <c r="H396" s="19">
        <v>1.42</v>
      </c>
      <c r="I396" s="19">
        <v>1.32</v>
      </c>
      <c r="J396" s="19">
        <v>2.11</v>
      </c>
      <c r="K396" s="19">
        <v>1.92</v>
      </c>
      <c r="L396" s="19">
        <v>1.28</v>
      </c>
      <c r="M396" s="19">
        <v>1.41</v>
      </c>
      <c r="N396" s="64">
        <f t="shared" si="13"/>
        <v>37803</v>
      </c>
    </row>
    <row r="397" spans="2:14" x14ac:dyDescent="0.25">
      <c r="B397" s="9">
        <v>2003</v>
      </c>
      <c r="C397" s="9">
        <v>8</v>
      </c>
      <c r="D397" s="10">
        <f t="shared" si="12"/>
        <v>37834</v>
      </c>
      <c r="E397" s="19">
        <v>-0.18</v>
      </c>
      <c r="F397" s="19">
        <v>1.06</v>
      </c>
      <c r="G397" s="19">
        <v>1.1299999999999999</v>
      </c>
      <c r="H397" s="19">
        <v>1.57</v>
      </c>
      <c r="I397" s="19">
        <v>1.3</v>
      </c>
      <c r="J397" s="19">
        <v>1.98</v>
      </c>
      <c r="K397" s="19">
        <v>1.92</v>
      </c>
      <c r="L397" s="19">
        <v>1.29</v>
      </c>
      <c r="M397" s="19">
        <v>1.43</v>
      </c>
      <c r="N397" s="64">
        <f t="shared" si="13"/>
        <v>37834</v>
      </c>
    </row>
    <row r="398" spans="2:14" x14ac:dyDescent="0.25">
      <c r="B398" s="9">
        <v>2003</v>
      </c>
      <c r="C398" s="9">
        <v>9</v>
      </c>
      <c r="D398" s="10">
        <f t="shared" si="12"/>
        <v>37865</v>
      </c>
      <c r="E398" s="19">
        <v>0.09</v>
      </c>
      <c r="F398" s="19">
        <v>-1.22</v>
      </c>
      <c r="G398" s="19">
        <v>0.26</v>
      </c>
      <c r="H398" s="19">
        <v>1.42</v>
      </c>
      <c r="I398" s="19">
        <v>1.29</v>
      </c>
      <c r="J398" s="19">
        <v>2.0099999999999998</v>
      </c>
      <c r="K398" s="19">
        <v>1.93</v>
      </c>
      <c r="L398" s="19">
        <v>1.29</v>
      </c>
      <c r="M398" s="19">
        <v>1.38</v>
      </c>
      <c r="N398" s="64">
        <f t="shared" si="13"/>
        <v>37865</v>
      </c>
    </row>
    <row r="399" spans="2:14" x14ac:dyDescent="0.25">
      <c r="B399" s="9">
        <v>2003</v>
      </c>
      <c r="C399" s="9">
        <v>10</v>
      </c>
      <c r="D399" s="10">
        <f t="shared" si="12"/>
        <v>37895</v>
      </c>
      <c r="E399" s="19">
        <v>-0.7</v>
      </c>
      <c r="F399" s="19">
        <v>-1.1399999999999999</v>
      </c>
      <c r="G399" s="19">
        <v>-0.25</v>
      </c>
      <c r="H399" s="19">
        <v>1.67</v>
      </c>
      <c r="I399" s="19">
        <v>1.28</v>
      </c>
      <c r="J399" s="19">
        <v>1.89</v>
      </c>
      <c r="K399" s="19">
        <v>1.83</v>
      </c>
      <c r="L399" s="19">
        <v>1.25</v>
      </c>
      <c r="M399" s="19">
        <v>1.35</v>
      </c>
      <c r="N399" s="64">
        <f t="shared" si="13"/>
        <v>37895</v>
      </c>
    </row>
    <row r="400" spans="2:14" x14ac:dyDescent="0.25">
      <c r="B400" s="9">
        <v>2003</v>
      </c>
      <c r="C400" s="9">
        <v>11</v>
      </c>
      <c r="D400" s="10">
        <f t="shared" si="12"/>
        <v>37926</v>
      </c>
      <c r="E400" s="19">
        <v>-0.73</v>
      </c>
      <c r="F400" s="19">
        <v>-1.06</v>
      </c>
      <c r="G400" s="19">
        <v>-0.54</v>
      </c>
      <c r="H400" s="19">
        <v>0.3</v>
      </c>
      <c r="I400" s="19">
        <v>1.24</v>
      </c>
      <c r="J400" s="19">
        <v>1.61</v>
      </c>
      <c r="K400" s="19">
        <v>1.34</v>
      </c>
      <c r="L400" s="19">
        <v>1.1499999999999999</v>
      </c>
      <c r="M400" s="19">
        <v>1.0900000000000001</v>
      </c>
      <c r="N400" s="64">
        <f t="shared" si="13"/>
        <v>37926</v>
      </c>
    </row>
    <row r="401" spans="2:14" x14ac:dyDescent="0.25">
      <c r="B401" s="9">
        <v>2003</v>
      </c>
      <c r="C401" s="9">
        <v>12</v>
      </c>
      <c r="D401" s="10">
        <f t="shared" si="12"/>
        <v>37956</v>
      </c>
      <c r="E401" s="19">
        <v>0.35</v>
      </c>
      <c r="F401" s="19">
        <v>-0.39</v>
      </c>
      <c r="G401" s="19">
        <v>-0.56999999999999995</v>
      </c>
      <c r="H401" s="19">
        <v>-0.28000000000000003</v>
      </c>
      <c r="I401" s="19">
        <v>0.82</v>
      </c>
      <c r="J401" s="19">
        <v>1.1100000000000001</v>
      </c>
      <c r="K401" s="19">
        <v>1.36</v>
      </c>
      <c r="L401" s="19">
        <v>1.66</v>
      </c>
      <c r="M401" s="19">
        <v>1</v>
      </c>
      <c r="N401" s="64">
        <f t="shared" si="13"/>
        <v>37956</v>
      </c>
    </row>
    <row r="402" spans="2:14" x14ac:dyDescent="0.25">
      <c r="B402" s="9">
        <v>2004</v>
      </c>
      <c r="C402" s="9">
        <v>1</v>
      </c>
      <c r="D402" s="10">
        <f t="shared" si="12"/>
        <v>37987</v>
      </c>
      <c r="E402" s="19">
        <v>2.54</v>
      </c>
      <c r="F402" s="19">
        <v>1.56</v>
      </c>
      <c r="G402" s="19">
        <v>1.36</v>
      </c>
      <c r="H402" s="19">
        <v>1.42</v>
      </c>
      <c r="I402" s="19">
        <v>2.09</v>
      </c>
      <c r="J402" s="19">
        <v>1.9</v>
      </c>
      <c r="K402" s="19">
        <v>2.25</v>
      </c>
      <c r="L402" s="19">
        <v>2.38</v>
      </c>
      <c r="M402" s="19">
        <v>1.74</v>
      </c>
      <c r="N402" s="64">
        <f t="shared" si="13"/>
        <v>37987</v>
      </c>
    </row>
    <row r="403" spans="2:14" x14ac:dyDescent="0.25">
      <c r="B403" s="9">
        <v>2004</v>
      </c>
      <c r="C403" s="9">
        <v>2</v>
      </c>
      <c r="D403" s="10">
        <f t="shared" si="12"/>
        <v>38018</v>
      </c>
      <c r="E403" s="19">
        <v>-0.16</v>
      </c>
      <c r="F403" s="19">
        <v>1.63</v>
      </c>
      <c r="G403" s="19">
        <v>1.19</v>
      </c>
      <c r="H403" s="19">
        <v>1.35</v>
      </c>
      <c r="I403" s="19">
        <v>1.58</v>
      </c>
      <c r="J403" s="19">
        <v>2.0299999999999998</v>
      </c>
      <c r="K403" s="19">
        <v>2.34</v>
      </c>
      <c r="L403" s="19">
        <v>2.36</v>
      </c>
      <c r="M403" s="19">
        <v>1.76</v>
      </c>
      <c r="N403" s="64">
        <f t="shared" si="13"/>
        <v>38018</v>
      </c>
    </row>
    <row r="404" spans="2:14" x14ac:dyDescent="0.25">
      <c r="B404" s="9">
        <v>2004</v>
      </c>
      <c r="C404" s="9">
        <v>3</v>
      </c>
      <c r="D404" s="10">
        <f t="shared" si="12"/>
        <v>38047</v>
      </c>
      <c r="E404" s="19">
        <v>-3.22</v>
      </c>
      <c r="F404" s="19">
        <v>1.42</v>
      </c>
      <c r="G404" s="19">
        <v>0.77</v>
      </c>
      <c r="H404" s="19">
        <v>0.65</v>
      </c>
      <c r="I404" s="19">
        <v>0.78</v>
      </c>
      <c r="J404" s="19">
        <v>1.83</v>
      </c>
      <c r="K404" s="19">
        <v>2.17</v>
      </c>
      <c r="L404" s="19">
        <v>2.25</v>
      </c>
      <c r="M404" s="19">
        <v>1.59</v>
      </c>
      <c r="N404" s="64">
        <f t="shared" si="13"/>
        <v>38047</v>
      </c>
    </row>
    <row r="405" spans="2:14" x14ac:dyDescent="0.25">
      <c r="B405" s="9">
        <v>2004</v>
      </c>
      <c r="C405" s="9">
        <v>4</v>
      </c>
      <c r="D405" s="10">
        <f t="shared" si="12"/>
        <v>38078</v>
      </c>
      <c r="E405" s="19">
        <v>-0.24</v>
      </c>
      <c r="F405" s="19">
        <v>-1.48</v>
      </c>
      <c r="G405" s="19">
        <v>0.79</v>
      </c>
      <c r="H405" s="19">
        <v>0.61</v>
      </c>
      <c r="I405" s="19">
        <v>0.69</v>
      </c>
      <c r="J405" s="19">
        <v>1.6</v>
      </c>
      <c r="K405" s="19">
        <v>2.08</v>
      </c>
      <c r="L405" s="19">
        <v>2.06</v>
      </c>
      <c r="M405" s="19">
        <v>1.69</v>
      </c>
      <c r="N405" s="64">
        <f t="shared" si="13"/>
        <v>38078</v>
      </c>
    </row>
    <row r="406" spans="2:14" x14ac:dyDescent="0.25">
      <c r="B406" s="9">
        <v>2004</v>
      </c>
      <c r="C406" s="9">
        <v>5</v>
      </c>
      <c r="D406" s="10">
        <f t="shared" si="12"/>
        <v>38108</v>
      </c>
      <c r="E406" s="19">
        <v>-0.28999999999999998</v>
      </c>
      <c r="F406" s="19">
        <v>-2.13</v>
      </c>
      <c r="G406" s="19">
        <v>0.9</v>
      </c>
      <c r="H406" s="19">
        <v>0.53</v>
      </c>
      <c r="I406" s="19">
        <v>0.67</v>
      </c>
      <c r="J406" s="19">
        <v>1.48</v>
      </c>
      <c r="K406" s="19">
        <v>2.09</v>
      </c>
      <c r="L406" s="19">
        <v>2.0099999999999998</v>
      </c>
      <c r="M406" s="19">
        <v>1.75</v>
      </c>
      <c r="N406" s="64">
        <f t="shared" si="13"/>
        <v>38108</v>
      </c>
    </row>
    <row r="407" spans="2:14" x14ac:dyDescent="0.25">
      <c r="B407" s="9">
        <v>2004</v>
      </c>
      <c r="C407" s="9">
        <v>6</v>
      </c>
      <c r="D407" s="10">
        <f t="shared" si="12"/>
        <v>38139</v>
      </c>
      <c r="E407" s="19">
        <v>-0.14000000000000001</v>
      </c>
      <c r="F407" s="19">
        <v>-0.56999999999999995</v>
      </c>
      <c r="G407" s="19">
        <v>0.96</v>
      </c>
      <c r="H407" s="19">
        <v>0.49</v>
      </c>
      <c r="I407" s="19">
        <v>0.4</v>
      </c>
      <c r="J407" s="19">
        <v>1.43</v>
      </c>
      <c r="K407" s="19">
        <v>2.12</v>
      </c>
      <c r="L407" s="19">
        <v>2.04</v>
      </c>
      <c r="M407" s="19">
        <v>1.45</v>
      </c>
      <c r="N407" s="64">
        <f t="shared" si="13"/>
        <v>38139</v>
      </c>
    </row>
    <row r="408" spans="2:14" x14ac:dyDescent="0.25">
      <c r="B408" s="9">
        <v>2004</v>
      </c>
      <c r="C408" s="9">
        <v>7</v>
      </c>
      <c r="D408" s="10">
        <f t="shared" si="12"/>
        <v>38169</v>
      </c>
      <c r="E408" s="19">
        <v>-0.03</v>
      </c>
      <c r="F408" s="19">
        <v>-0.48</v>
      </c>
      <c r="G408" s="19">
        <v>-1.51</v>
      </c>
      <c r="H408" s="19">
        <v>0.57999999999999996</v>
      </c>
      <c r="I408" s="19">
        <v>0.4</v>
      </c>
      <c r="J408" s="19">
        <v>1.23</v>
      </c>
      <c r="K408" s="19">
        <v>2.1</v>
      </c>
      <c r="L408" s="19">
        <v>2.0299999999999998</v>
      </c>
      <c r="M408" s="19">
        <v>1.43</v>
      </c>
      <c r="N408" s="64">
        <f t="shared" si="13"/>
        <v>38169</v>
      </c>
    </row>
    <row r="409" spans="2:14" x14ac:dyDescent="0.25">
      <c r="B409" s="9">
        <v>2004</v>
      </c>
      <c r="C409" s="9">
        <v>8</v>
      </c>
      <c r="D409" s="10">
        <f t="shared" si="12"/>
        <v>38200</v>
      </c>
      <c r="E409" s="19">
        <v>-0.18</v>
      </c>
      <c r="F409" s="19">
        <v>-0.73</v>
      </c>
      <c r="G409" s="19">
        <v>-2.17</v>
      </c>
      <c r="H409" s="19">
        <v>0.76</v>
      </c>
      <c r="I409" s="19">
        <v>0.41</v>
      </c>
      <c r="J409" s="19">
        <v>1.23</v>
      </c>
      <c r="K409" s="19">
        <v>1.99</v>
      </c>
      <c r="L409" s="19">
        <v>2.04</v>
      </c>
      <c r="M409" s="19">
        <v>1.45</v>
      </c>
      <c r="N409" s="64">
        <f t="shared" si="13"/>
        <v>38200</v>
      </c>
    </row>
    <row r="410" spans="2:14" x14ac:dyDescent="0.25">
      <c r="B410" s="9">
        <v>2004</v>
      </c>
      <c r="C410" s="9">
        <v>9</v>
      </c>
      <c r="D410" s="10">
        <f t="shared" si="12"/>
        <v>38231</v>
      </c>
      <c r="E410" s="19">
        <v>-0.06</v>
      </c>
      <c r="F410" s="19">
        <v>-1.22</v>
      </c>
      <c r="G410" s="19">
        <v>-0.96</v>
      </c>
      <c r="H410" s="19">
        <v>0.83</v>
      </c>
      <c r="I410" s="19">
        <v>0.38</v>
      </c>
      <c r="J410" s="19">
        <v>1.21</v>
      </c>
      <c r="K410" s="19">
        <v>2.0499999999999998</v>
      </c>
      <c r="L410" s="19">
        <v>2.04</v>
      </c>
      <c r="M410" s="19">
        <v>1.46</v>
      </c>
      <c r="N410" s="64">
        <f t="shared" si="13"/>
        <v>38231</v>
      </c>
    </row>
    <row r="411" spans="2:14" x14ac:dyDescent="0.25">
      <c r="B411" s="9">
        <v>2004</v>
      </c>
      <c r="C411" s="9">
        <v>10</v>
      </c>
      <c r="D411" s="10">
        <f t="shared" si="12"/>
        <v>38261</v>
      </c>
      <c r="E411" s="19">
        <v>-0.51</v>
      </c>
      <c r="F411" s="19">
        <v>-1.04</v>
      </c>
      <c r="G411" s="19">
        <v>-1.31</v>
      </c>
      <c r="H411" s="19">
        <v>-1.95</v>
      </c>
      <c r="I411" s="19">
        <v>0.39</v>
      </c>
      <c r="J411" s="19">
        <v>1.17</v>
      </c>
      <c r="K411" s="19">
        <v>1.93</v>
      </c>
      <c r="L411" s="19">
        <v>1.94</v>
      </c>
      <c r="M411" s="19">
        <v>1.41</v>
      </c>
      <c r="N411" s="64">
        <f t="shared" si="13"/>
        <v>38261</v>
      </c>
    </row>
    <row r="412" spans="2:14" x14ac:dyDescent="0.25">
      <c r="B412" s="9">
        <v>2004</v>
      </c>
      <c r="C412" s="9">
        <v>11</v>
      </c>
      <c r="D412" s="10">
        <f t="shared" si="12"/>
        <v>38292</v>
      </c>
      <c r="E412" s="19">
        <v>0.85</v>
      </c>
      <c r="F412" s="19">
        <v>0.39</v>
      </c>
      <c r="G412" s="19">
        <v>0.08</v>
      </c>
      <c r="H412" s="19">
        <v>-1.17</v>
      </c>
      <c r="I412" s="19">
        <v>0.81</v>
      </c>
      <c r="J412" s="19">
        <v>1.41</v>
      </c>
      <c r="K412" s="19">
        <v>1.85</v>
      </c>
      <c r="L412" s="19">
        <v>1.67</v>
      </c>
      <c r="M412" s="19">
        <v>1.58</v>
      </c>
      <c r="N412" s="64">
        <f t="shared" si="13"/>
        <v>38292</v>
      </c>
    </row>
    <row r="413" spans="2:14" x14ac:dyDescent="0.25">
      <c r="B413" s="9">
        <v>2004</v>
      </c>
      <c r="C413" s="9">
        <v>12</v>
      </c>
      <c r="D413" s="10">
        <f t="shared" si="12"/>
        <v>38322</v>
      </c>
      <c r="E413" s="19">
        <v>-0.16</v>
      </c>
      <c r="F413" s="19">
        <v>0.02</v>
      </c>
      <c r="G413" s="19">
        <v>-0.16</v>
      </c>
      <c r="H413" s="19">
        <v>-0.47</v>
      </c>
      <c r="I413" s="19">
        <v>0.56000000000000005</v>
      </c>
      <c r="J413" s="19">
        <v>1.0900000000000001</v>
      </c>
      <c r="K413" s="19">
        <v>1.36</v>
      </c>
      <c r="L413" s="19">
        <v>1.59</v>
      </c>
      <c r="M413" s="19">
        <v>1.95</v>
      </c>
      <c r="N413" s="64">
        <f t="shared" si="13"/>
        <v>38322</v>
      </c>
    </row>
    <row r="414" spans="2:14" x14ac:dyDescent="0.25">
      <c r="B414" s="9">
        <v>2005</v>
      </c>
      <c r="C414" s="9">
        <v>1</v>
      </c>
      <c r="D414" s="10">
        <f t="shared" si="12"/>
        <v>38353</v>
      </c>
      <c r="E414" s="19">
        <v>-0.08</v>
      </c>
      <c r="F414" s="19">
        <v>0.03</v>
      </c>
      <c r="G414" s="19">
        <v>-0.26</v>
      </c>
      <c r="H414" s="19">
        <v>-0.5</v>
      </c>
      <c r="I414" s="19">
        <v>-1.0900000000000001</v>
      </c>
      <c r="J414" s="19">
        <v>1.03</v>
      </c>
      <c r="K414" s="19">
        <v>1.1100000000000001</v>
      </c>
      <c r="L414" s="19">
        <v>1.63</v>
      </c>
      <c r="M414" s="19">
        <v>1.76</v>
      </c>
      <c r="N414" s="64">
        <f t="shared" si="13"/>
        <v>38353</v>
      </c>
    </row>
    <row r="415" spans="2:14" x14ac:dyDescent="0.25">
      <c r="B415" s="9">
        <v>2005</v>
      </c>
      <c r="C415" s="9">
        <v>2</v>
      </c>
      <c r="D415" s="10">
        <f t="shared" si="12"/>
        <v>38384</v>
      </c>
      <c r="E415" s="19">
        <v>-0.49</v>
      </c>
      <c r="F415" s="19">
        <v>-0.57999999999999996</v>
      </c>
      <c r="G415" s="19">
        <v>-0.44</v>
      </c>
      <c r="H415" s="19">
        <v>-0.61</v>
      </c>
      <c r="I415" s="19">
        <v>-1.36</v>
      </c>
      <c r="J415" s="19">
        <v>0.35</v>
      </c>
      <c r="K415" s="19">
        <v>1.1499999999999999</v>
      </c>
      <c r="L415" s="19">
        <v>1.5</v>
      </c>
      <c r="M415" s="19">
        <v>1.67</v>
      </c>
      <c r="N415" s="64">
        <f t="shared" si="13"/>
        <v>38384</v>
      </c>
    </row>
    <row r="416" spans="2:14" x14ac:dyDescent="0.25">
      <c r="B416" s="9">
        <v>2005</v>
      </c>
      <c r="C416" s="9">
        <v>3</v>
      </c>
      <c r="D416" s="10">
        <f t="shared" si="12"/>
        <v>38412</v>
      </c>
      <c r="E416" s="19">
        <v>-0.48</v>
      </c>
      <c r="F416" s="19">
        <v>-0.83</v>
      </c>
      <c r="G416" s="19">
        <v>-0.63</v>
      </c>
      <c r="H416" s="19">
        <v>-0.76</v>
      </c>
      <c r="I416" s="19">
        <v>-1.07</v>
      </c>
      <c r="J416" s="19">
        <v>-0.12</v>
      </c>
      <c r="K416" s="19">
        <v>1.02</v>
      </c>
      <c r="L416" s="19">
        <v>1.55</v>
      </c>
      <c r="M416" s="19">
        <v>1.69</v>
      </c>
      <c r="N416" s="64">
        <f t="shared" si="13"/>
        <v>38412</v>
      </c>
    </row>
    <row r="417" spans="2:14" x14ac:dyDescent="0.25">
      <c r="B417" s="9">
        <v>2005</v>
      </c>
      <c r="C417" s="9">
        <v>4</v>
      </c>
      <c r="D417" s="10">
        <f t="shared" si="12"/>
        <v>38443</v>
      </c>
      <c r="E417" s="19">
        <v>0.16</v>
      </c>
      <c r="F417" s="19">
        <v>-0.84</v>
      </c>
      <c r="G417" s="19">
        <v>-0.5</v>
      </c>
      <c r="H417" s="19">
        <v>-0.71</v>
      </c>
      <c r="I417" s="19">
        <v>-0.94</v>
      </c>
      <c r="J417" s="19">
        <v>-0.12</v>
      </c>
      <c r="K417" s="19">
        <v>0.89</v>
      </c>
      <c r="L417" s="19">
        <v>1.55</v>
      </c>
      <c r="M417" s="19">
        <v>1.55</v>
      </c>
      <c r="N417" s="64">
        <f t="shared" si="13"/>
        <v>38443</v>
      </c>
    </row>
    <row r="418" spans="2:14" x14ac:dyDescent="0.25">
      <c r="B418" s="9">
        <v>2005</v>
      </c>
      <c r="C418" s="9">
        <v>5</v>
      </c>
      <c r="D418" s="10">
        <f t="shared" si="12"/>
        <v>38473</v>
      </c>
      <c r="E418" s="19">
        <v>0.97</v>
      </c>
      <c r="F418" s="19">
        <v>-0.03</v>
      </c>
      <c r="G418" s="19">
        <v>-0.56999999999999995</v>
      </c>
      <c r="H418" s="19">
        <v>-0.45</v>
      </c>
      <c r="I418" s="19">
        <v>-0.59</v>
      </c>
      <c r="J418" s="19">
        <v>0.08</v>
      </c>
      <c r="K418" s="19">
        <v>0.95</v>
      </c>
      <c r="L418" s="19">
        <v>1.68</v>
      </c>
      <c r="M418" s="19">
        <v>1.64</v>
      </c>
      <c r="N418" s="64">
        <f t="shared" si="13"/>
        <v>38473</v>
      </c>
    </row>
    <row r="419" spans="2:14" x14ac:dyDescent="0.25">
      <c r="B419" s="9">
        <v>2005</v>
      </c>
      <c r="C419" s="9">
        <v>6</v>
      </c>
      <c r="D419" s="10">
        <f t="shared" si="12"/>
        <v>38504</v>
      </c>
      <c r="E419" s="19">
        <v>1.1599999999999999</v>
      </c>
      <c r="F419" s="19">
        <v>0.85</v>
      </c>
      <c r="G419" s="19">
        <v>-0.28000000000000003</v>
      </c>
      <c r="H419" s="19">
        <v>-0.28000000000000003</v>
      </c>
      <c r="I419" s="19">
        <v>-0.38</v>
      </c>
      <c r="J419" s="19">
        <v>0</v>
      </c>
      <c r="K419" s="19">
        <v>1.02</v>
      </c>
      <c r="L419" s="19">
        <v>1.81</v>
      </c>
      <c r="M419" s="19">
        <v>1.76</v>
      </c>
      <c r="N419" s="64">
        <f t="shared" si="13"/>
        <v>38504</v>
      </c>
    </row>
    <row r="420" spans="2:14" x14ac:dyDescent="0.25">
      <c r="B420" s="9">
        <v>2005</v>
      </c>
      <c r="C420" s="9">
        <v>7</v>
      </c>
      <c r="D420" s="10">
        <f t="shared" si="12"/>
        <v>38534</v>
      </c>
      <c r="E420" s="19">
        <v>-0.12</v>
      </c>
      <c r="F420" s="19">
        <v>0.98</v>
      </c>
      <c r="G420" s="19">
        <v>-0.21</v>
      </c>
      <c r="H420" s="19">
        <v>-0.19</v>
      </c>
      <c r="I420" s="19">
        <v>-0.37</v>
      </c>
      <c r="J420" s="19">
        <v>0.01</v>
      </c>
      <c r="K420" s="19">
        <v>0.84</v>
      </c>
      <c r="L420" s="19">
        <v>1.8</v>
      </c>
      <c r="M420" s="19">
        <v>1.75</v>
      </c>
      <c r="N420" s="64">
        <f t="shared" si="13"/>
        <v>38534</v>
      </c>
    </row>
    <row r="421" spans="2:14" x14ac:dyDescent="0.25">
      <c r="B421" s="9">
        <v>2005</v>
      </c>
      <c r="C421" s="9">
        <v>8</v>
      </c>
      <c r="D421" s="10">
        <f t="shared" si="12"/>
        <v>38565</v>
      </c>
      <c r="E421" s="19">
        <v>0.42</v>
      </c>
      <c r="F421" s="19">
        <v>0.77</v>
      </c>
      <c r="G421" s="19">
        <v>0.18</v>
      </c>
      <c r="H421" s="19">
        <v>-0.43</v>
      </c>
      <c r="I421" s="19">
        <v>-0.32</v>
      </c>
      <c r="J421" s="19">
        <v>0.04</v>
      </c>
      <c r="K421" s="19">
        <v>0.86</v>
      </c>
      <c r="L421" s="19">
        <v>1.7</v>
      </c>
      <c r="M421" s="19">
        <v>1.78</v>
      </c>
      <c r="N421" s="64">
        <f t="shared" si="13"/>
        <v>38565</v>
      </c>
    </row>
    <row r="422" spans="2:14" x14ac:dyDescent="0.25">
      <c r="B422" s="9">
        <v>2005</v>
      </c>
      <c r="C422" s="9">
        <v>9</v>
      </c>
      <c r="D422" s="10">
        <f t="shared" si="12"/>
        <v>38596</v>
      </c>
      <c r="E422" s="19">
        <v>-0.06</v>
      </c>
      <c r="F422" s="19">
        <v>-0.65</v>
      </c>
      <c r="G422" s="19">
        <v>0.6</v>
      </c>
      <c r="H422" s="19">
        <v>-0.4</v>
      </c>
      <c r="I422" s="19">
        <v>-0.37</v>
      </c>
      <c r="J422" s="19">
        <v>0</v>
      </c>
      <c r="K422" s="19">
        <v>0.87</v>
      </c>
      <c r="L422" s="19">
        <v>1.76</v>
      </c>
      <c r="M422" s="19">
        <v>1.79</v>
      </c>
      <c r="N422" s="64">
        <f t="shared" si="13"/>
        <v>38596</v>
      </c>
    </row>
    <row r="423" spans="2:14" x14ac:dyDescent="0.25">
      <c r="B423" s="9">
        <v>2005</v>
      </c>
      <c r="C423" s="9">
        <v>10</v>
      </c>
      <c r="D423" s="10">
        <f t="shared" si="12"/>
        <v>38626</v>
      </c>
      <c r="E423" s="19">
        <v>-0.13</v>
      </c>
      <c r="F423" s="19">
        <v>-0.38</v>
      </c>
      <c r="G423" s="19">
        <v>0.5</v>
      </c>
      <c r="H423" s="19">
        <v>-0.43</v>
      </c>
      <c r="I423" s="19">
        <v>-0.34</v>
      </c>
      <c r="J423" s="19">
        <v>0.04</v>
      </c>
      <c r="K423" s="19">
        <v>0.86</v>
      </c>
      <c r="L423" s="19">
        <v>1.66</v>
      </c>
      <c r="M423" s="19">
        <v>1.71</v>
      </c>
      <c r="N423" s="64">
        <f t="shared" si="13"/>
        <v>38626</v>
      </c>
    </row>
    <row r="424" spans="2:14" x14ac:dyDescent="0.25">
      <c r="B424" s="9">
        <v>2005</v>
      </c>
      <c r="C424" s="9">
        <v>11</v>
      </c>
      <c r="D424" s="10">
        <f t="shared" si="12"/>
        <v>38657</v>
      </c>
      <c r="E424" s="19">
        <v>1.35</v>
      </c>
      <c r="F424" s="19">
        <v>0.93</v>
      </c>
      <c r="G424" s="19">
        <v>1.08</v>
      </c>
      <c r="H424" s="19">
        <v>0.7</v>
      </c>
      <c r="I424" s="19">
        <v>-0.06</v>
      </c>
      <c r="J424" s="19">
        <v>0.52</v>
      </c>
      <c r="K424" s="19">
        <v>1.19</v>
      </c>
      <c r="L424" s="19">
        <v>1.7</v>
      </c>
      <c r="M424" s="19">
        <v>1.64</v>
      </c>
      <c r="N424" s="64">
        <f t="shared" si="13"/>
        <v>38657</v>
      </c>
    </row>
    <row r="425" spans="2:14" x14ac:dyDescent="0.25">
      <c r="B425" s="9">
        <v>2005</v>
      </c>
      <c r="C425" s="9">
        <v>12</v>
      </c>
      <c r="D425" s="10">
        <f t="shared" si="12"/>
        <v>38687</v>
      </c>
      <c r="E425" s="19">
        <v>-1.66</v>
      </c>
      <c r="F425" s="19">
        <v>-0.23</v>
      </c>
      <c r="G425" s="19">
        <v>-0.37</v>
      </c>
      <c r="H425" s="19">
        <v>0.03</v>
      </c>
      <c r="I425" s="19">
        <v>-0.52</v>
      </c>
      <c r="J425" s="19">
        <v>0.04</v>
      </c>
      <c r="K425" s="19">
        <v>0.62</v>
      </c>
      <c r="L425" s="19">
        <v>0.93</v>
      </c>
      <c r="M425" s="19">
        <v>1.24</v>
      </c>
      <c r="N425" s="64">
        <f t="shared" si="13"/>
        <v>38687</v>
      </c>
    </row>
    <row r="426" spans="2:14" x14ac:dyDescent="0.25">
      <c r="B426" s="9">
        <v>2006</v>
      </c>
      <c r="C426" s="9">
        <v>1</v>
      </c>
      <c r="D426" s="10">
        <f t="shared" si="12"/>
        <v>38718</v>
      </c>
      <c r="E426" s="19">
        <v>0.18</v>
      </c>
      <c r="F426" s="19">
        <v>-0.09</v>
      </c>
      <c r="G426" s="19">
        <v>-0.27</v>
      </c>
      <c r="H426" s="19">
        <v>0.03</v>
      </c>
      <c r="I426" s="19">
        <v>-0.4</v>
      </c>
      <c r="J426" s="19">
        <v>-1.1499999999999999</v>
      </c>
      <c r="K426" s="19">
        <v>0.65</v>
      </c>
      <c r="L426" s="19">
        <v>0.8</v>
      </c>
      <c r="M426" s="19">
        <v>1.32</v>
      </c>
      <c r="N426" s="64">
        <f t="shared" si="13"/>
        <v>38718</v>
      </c>
    </row>
    <row r="427" spans="2:14" x14ac:dyDescent="0.25">
      <c r="B427" s="9">
        <v>2006</v>
      </c>
      <c r="C427" s="9">
        <v>2</v>
      </c>
      <c r="D427" s="10">
        <f t="shared" si="12"/>
        <v>38749</v>
      </c>
      <c r="E427" s="19">
        <v>-0.3</v>
      </c>
      <c r="F427" s="19">
        <v>-1.01</v>
      </c>
      <c r="G427" s="19">
        <v>-0.43</v>
      </c>
      <c r="H427" s="19">
        <v>-0.34</v>
      </c>
      <c r="I427" s="19">
        <v>-0.39</v>
      </c>
      <c r="J427" s="19">
        <v>-1.26</v>
      </c>
      <c r="K427" s="19">
        <v>0.04</v>
      </c>
      <c r="L427" s="19">
        <v>0.8</v>
      </c>
      <c r="M427" s="19">
        <v>1.22</v>
      </c>
      <c r="N427" s="64">
        <f t="shared" si="13"/>
        <v>38749</v>
      </c>
    </row>
    <row r="428" spans="2:14" x14ac:dyDescent="0.25">
      <c r="B428" s="9">
        <v>2006</v>
      </c>
      <c r="C428" s="9">
        <v>3</v>
      </c>
      <c r="D428" s="10">
        <f t="shared" si="12"/>
        <v>38777</v>
      </c>
      <c r="E428" s="19">
        <v>0.36</v>
      </c>
      <c r="F428" s="19">
        <v>-0.1</v>
      </c>
      <c r="G428" s="19">
        <v>-0.32</v>
      </c>
      <c r="H428" s="19">
        <v>-0.41</v>
      </c>
      <c r="I428" s="19">
        <v>-0.13</v>
      </c>
      <c r="J428" s="19">
        <v>-0.82</v>
      </c>
      <c r="K428" s="19">
        <v>-0.22</v>
      </c>
      <c r="L428" s="19">
        <v>0.85</v>
      </c>
      <c r="M428" s="19">
        <v>1.39</v>
      </c>
      <c r="N428" s="64">
        <f t="shared" si="13"/>
        <v>38777</v>
      </c>
    </row>
    <row r="429" spans="2:14" x14ac:dyDescent="0.25">
      <c r="B429" s="9">
        <v>2006</v>
      </c>
      <c r="C429" s="9">
        <v>4</v>
      </c>
      <c r="D429" s="10">
        <f t="shared" si="12"/>
        <v>38808</v>
      </c>
      <c r="E429" s="19">
        <v>-0.86</v>
      </c>
      <c r="F429" s="19">
        <v>-0.5</v>
      </c>
      <c r="G429" s="19">
        <v>-0.43</v>
      </c>
      <c r="H429" s="19">
        <v>-0.55000000000000004</v>
      </c>
      <c r="I429" s="19">
        <v>-0.27</v>
      </c>
      <c r="J429" s="19">
        <v>-0.83</v>
      </c>
      <c r="K429" s="19">
        <v>-0.32</v>
      </c>
      <c r="L429" s="19">
        <v>0.66</v>
      </c>
      <c r="M429" s="19">
        <v>1.34</v>
      </c>
      <c r="N429" s="64">
        <f t="shared" si="13"/>
        <v>38808</v>
      </c>
    </row>
    <row r="430" spans="2:14" x14ac:dyDescent="0.25">
      <c r="B430" s="9">
        <v>2006</v>
      </c>
      <c r="C430" s="9">
        <v>5</v>
      </c>
      <c r="D430" s="10">
        <f t="shared" si="12"/>
        <v>38838</v>
      </c>
      <c r="E430" s="19">
        <v>-0.15</v>
      </c>
      <c r="F430" s="19">
        <v>-0.4</v>
      </c>
      <c r="G430" s="19">
        <v>-1.0900000000000001</v>
      </c>
      <c r="H430" s="19">
        <v>-0.59</v>
      </c>
      <c r="I430" s="19">
        <v>-0.5</v>
      </c>
      <c r="J430" s="19">
        <v>-0.79</v>
      </c>
      <c r="K430" s="19">
        <v>-0.31</v>
      </c>
      <c r="L430" s="19">
        <v>0.57999999999999996</v>
      </c>
      <c r="M430" s="19">
        <v>1.35</v>
      </c>
      <c r="N430" s="64">
        <f t="shared" si="13"/>
        <v>38838</v>
      </c>
    </row>
    <row r="431" spans="2:14" x14ac:dyDescent="0.25">
      <c r="B431" s="9">
        <v>2006</v>
      </c>
      <c r="C431" s="9">
        <v>6</v>
      </c>
      <c r="D431" s="10">
        <f t="shared" si="12"/>
        <v>38869</v>
      </c>
      <c r="E431" s="19">
        <v>0.14000000000000001</v>
      </c>
      <c r="F431" s="19">
        <v>-0.73</v>
      </c>
      <c r="G431" s="19">
        <v>-0.46</v>
      </c>
      <c r="H431" s="19">
        <v>-0.59</v>
      </c>
      <c r="I431" s="19">
        <v>-0.66</v>
      </c>
      <c r="J431" s="19">
        <v>-0.77</v>
      </c>
      <c r="K431" s="19">
        <v>-0.48</v>
      </c>
      <c r="L431" s="19">
        <v>0.56000000000000005</v>
      </c>
      <c r="M431" s="19">
        <v>1.39</v>
      </c>
      <c r="N431" s="64">
        <f t="shared" si="13"/>
        <v>38869</v>
      </c>
    </row>
    <row r="432" spans="2:14" x14ac:dyDescent="0.25">
      <c r="B432" s="9">
        <v>2006</v>
      </c>
      <c r="C432" s="9">
        <v>7</v>
      </c>
      <c r="D432" s="10">
        <f t="shared" si="12"/>
        <v>38899</v>
      </c>
      <c r="E432" s="19">
        <v>1.56</v>
      </c>
      <c r="F432" s="19">
        <v>0.34</v>
      </c>
      <c r="G432" s="19">
        <v>-0.35</v>
      </c>
      <c r="H432" s="19">
        <v>-0.37</v>
      </c>
      <c r="I432" s="19">
        <v>-0.47</v>
      </c>
      <c r="J432" s="19">
        <v>-0.64</v>
      </c>
      <c r="K432" s="19">
        <v>-0.37</v>
      </c>
      <c r="L432" s="19">
        <v>0.48</v>
      </c>
      <c r="M432" s="19">
        <v>1.47</v>
      </c>
      <c r="N432" s="64">
        <f t="shared" si="13"/>
        <v>38899</v>
      </c>
    </row>
    <row r="433" spans="2:14" x14ac:dyDescent="0.25">
      <c r="B433" s="9">
        <v>2006</v>
      </c>
      <c r="C433" s="9">
        <v>8</v>
      </c>
      <c r="D433" s="10">
        <f t="shared" si="12"/>
        <v>38930</v>
      </c>
      <c r="E433" s="19">
        <v>-0.18</v>
      </c>
      <c r="F433" s="19">
        <v>0.59</v>
      </c>
      <c r="G433" s="19">
        <v>-0.2</v>
      </c>
      <c r="H433" s="19">
        <v>-0.95</v>
      </c>
      <c r="I433" s="19">
        <v>-0.49</v>
      </c>
      <c r="J433" s="19">
        <v>-0.64</v>
      </c>
      <c r="K433" s="19">
        <v>-0.37</v>
      </c>
      <c r="L433" s="19">
        <v>0.48</v>
      </c>
      <c r="M433" s="19">
        <v>1.35</v>
      </c>
      <c r="N433" s="64">
        <f t="shared" si="13"/>
        <v>38930</v>
      </c>
    </row>
    <row r="434" spans="2:14" x14ac:dyDescent="0.25">
      <c r="B434" s="9">
        <v>2006</v>
      </c>
      <c r="C434" s="9">
        <v>9</v>
      </c>
      <c r="D434" s="10">
        <f t="shared" si="12"/>
        <v>38961</v>
      </c>
      <c r="E434" s="19">
        <v>0.21</v>
      </c>
      <c r="F434" s="19">
        <v>0.66</v>
      </c>
      <c r="G434" s="19">
        <v>-0.48</v>
      </c>
      <c r="H434" s="19">
        <v>-0.38</v>
      </c>
      <c r="I434" s="19">
        <v>-0.53</v>
      </c>
      <c r="J434" s="19">
        <v>-0.67</v>
      </c>
      <c r="K434" s="19">
        <v>-0.35</v>
      </c>
      <c r="L434" s="19">
        <v>0.49</v>
      </c>
      <c r="M434" s="19">
        <v>1.42</v>
      </c>
      <c r="N434" s="64">
        <f t="shared" si="13"/>
        <v>38961</v>
      </c>
    </row>
    <row r="435" spans="2:14" x14ac:dyDescent="0.25">
      <c r="B435" s="9">
        <v>2006</v>
      </c>
      <c r="C435" s="9">
        <v>10</v>
      </c>
      <c r="D435" s="10">
        <f t="shared" si="12"/>
        <v>38991</v>
      </c>
      <c r="E435" s="19">
        <v>2.52</v>
      </c>
      <c r="F435" s="19">
        <v>2.19</v>
      </c>
      <c r="G435" s="19">
        <v>1.78</v>
      </c>
      <c r="H435" s="19">
        <v>0.7</v>
      </c>
      <c r="I435" s="19">
        <v>0.33</v>
      </c>
      <c r="J435" s="19">
        <v>0</v>
      </c>
      <c r="K435" s="19">
        <v>0.23</v>
      </c>
      <c r="L435" s="19">
        <v>0.97</v>
      </c>
      <c r="M435" s="19">
        <v>1.78</v>
      </c>
      <c r="N435" s="64">
        <f t="shared" si="13"/>
        <v>38991</v>
      </c>
    </row>
    <row r="436" spans="2:14" x14ac:dyDescent="0.25">
      <c r="B436" s="9">
        <v>2006</v>
      </c>
      <c r="C436" s="9">
        <v>11</v>
      </c>
      <c r="D436" s="10">
        <f t="shared" si="12"/>
        <v>39022</v>
      </c>
      <c r="E436" s="19">
        <v>-0.82</v>
      </c>
      <c r="F436" s="19">
        <v>1.1000000000000001</v>
      </c>
      <c r="G436" s="19">
        <v>1.19</v>
      </c>
      <c r="H436" s="19">
        <v>0.59</v>
      </c>
      <c r="I436" s="19">
        <v>-0.41</v>
      </c>
      <c r="J436" s="19">
        <v>-0.35</v>
      </c>
      <c r="K436" s="19">
        <v>0.2</v>
      </c>
      <c r="L436" s="19">
        <v>0.89</v>
      </c>
      <c r="M436" s="19">
        <v>1.5</v>
      </c>
      <c r="N436" s="64">
        <f t="shared" si="13"/>
        <v>39022</v>
      </c>
    </row>
    <row r="437" spans="2:14" x14ac:dyDescent="0.25">
      <c r="B437" s="9">
        <v>2006</v>
      </c>
      <c r="C437" s="9">
        <v>12</v>
      </c>
      <c r="D437" s="10">
        <f t="shared" si="12"/>
        <v>39052</v>
      </c>
      <c r="E437" s="19">
        <v>-2.09</v>
      </c>
      <c r="F437" s="19">
        <v>-0.19</v>
      </c>
      <c r="G437" s="19">
        <v>-0.1</v>
      </c>
      <c r="H437" s="19">
        <v>-0.47</v>
      </c>
      <c r="I437" s="19">
        <v>-0.48</v>
      </c>
      <c r="J437" s="19">
        <v>-0.84</v>
      </c>
      <c r="K437" s="19">
        <v>-0.32</v>
      </c>
      <c r="L437" s="19">
        <v>0.25</v>
      </c>
      <c r="M437" s="19">
        <v>0.59</v>
      </c>
      <c r="N437" s="64">
        <f t="shared" si="13"/>
        <v>39052</v>
      </c>
    </row>
    <row r="438" spans="2:14" x14ac:dyDescent="0.25">
      <c r="B438" s="9">
        <v>2007</v>
      </c>
      <c r="C438" s="9">
        <v>1</v>
      </c>
      <c r="D438" s="10">
        <f t="shared" si="12"/>
        <v>39083</v>
      </c>
      <c r="E438" s="19">
        <v>-0.85</v>
      </c>
      <c r="F438" s="19">
        <v>-2.2599999999999998</v>
      </c>
      <c r="G438" s="19">
        <v>-0.8</v>
      </c>
      <c r="H438" s="19">
        <v>-0.76</v>
      </c>
      <c r="I438" s="19">
        <v>-0.87</v>
      </c>
      <c r="J438" s="19">
        <v>-0.99</v>
      </c>
      <c r="K438" s="19">
        <v>-1.59</v>
      </c>
      <c r="L438" s="19">
        <v>0.09</v>
      </c>
      <c r="M438" s="19">
        <v>0.27</v>
      </c>
      <c r="N438" s="64">
        <f t="shared" si="13"/>
        <v>39083</v>
      </c>
    </row>
    <row r="439" spans="2:14" x14ac:dyDescent="0.25">
      <c r="B439" s="9">
        <v>2007</v>
      </c>
      <c r="C439" s="9">
        <v>2</v>
      </c>
      <c r="D439" s="10">
        <f t="shared" si="12"/>
        <v>39114</v>
      </c>
      <c r="E439" s="19">
        <v>1.38</v>
      </c>
      <c r="F439" s="19">
        <v>-0.61</v>
      </c>
      <c r="G439" s="19">
        <v>0</v>
      </c>
      <c r="H439" s="19">
        <v>0.05</v>
      </c>
      <c r="I439" s="19">
        <v>-0.18</v>
      </c>
      <c r="J439" s="19">
        <v>-0.45</v>
      </c>
      <c r="K439" s="19">
        <v>-1.25</v>
      </c>
      <c r="L439" s="19">
        <v>-0.12</v>
      </c>
      <c r="M439" s="19">
        <v>0.64</v>
      </c>
      <c r="N439" s="64">
        <f t="shared" si="13"/>
        <v>39114</v>
      </c>
    </row>
    <row r="440" spans="2:14" x14ac:dyDescent="0.25">
      <c r="B440" s="9">
        <v>2007</v>
      </c>
      <c r="C440" s="9">
        <v>3</v>
      </c>
      <c r="D440" s="10">
        <f t="shared" si="12"/>
        <v>39142</v>
      </c>
      <c r="E440" s="19">
        <v>-0.16</v>
      </c>
      <c r="F440" s="19">
        <v>0.14000000000000001</v>
      </c>
      <c r="G440" s="19">
        <v>-0.11</v>
      </c>
      <c r="H440" s="19">
        <v>-0.05</v>
      </c>
      <c r="I440" s="19">
        <v>-0.38</v>
      </c>
      <c r="J440" s="19">
        <v>-0.36</v>
      </c>
      <c r="K440" s="19">
        <v>-0.95</v>
      </c>
      <c r="L440" s="19">
        <v>-0.44</v>
      </c>
      <c r="M440" s="19">
        <v>0.59</v>
      </c>
      <c r="N440" s="64">
        <f t="shared" si="13"/>
        <v>39142</v>
      </c>
    </row>
    <row r="441" spans="2:14" x14ac:dyDescent="0.25">
      <c r="B441" s="9">
        <v>2007</v>
      </c>
      <c r="C441" s="9">
        <v>4</v>
      </c>
      <c r="D441" s="10">
        <f t="shared" si="12"/>
        <v>39173</v>
      </c>
      <c r="E441" s="19">
        <v>-0.24</v>
      </c>
      <c r="F441" s="19">
        <v>0.66</v>
      </c>
      <c r="G441" s="19">
        <v>-1.18</v>
      </c>
      <c r="H441" s="19">
        <v>-0.26</v>
      </c>
      <c r="I441" s="19">
        <v>-0.25</v>
      </c>
      <c r="J441" s="19">
        <v>-0.38</v>
      </c>
      <c r="K441" s="19">
        <v>-0.92</v>
      </c>
      <c r="L441" s="19">
        <v>-0.51</v>
      </c>
      <c r="M441" s="19">
        <v>0.46</v>
      </c>
      <c r="N441" s="64">
        <f t="shared" si="13"/>
        <v>39173</v>
      </c>
    </row>
    <row r="442" spans="2:14" x14ac:dyDescent="0.25">
      <c r="B442" s="9">
        <v>2007</v>
      </c>
      <c r="C442" s="9">
        <v>5</v>
      </c>
      <c r="D442" s="10">
        <f t="shared" si="12"/>
        <v>39203</v>
      </c>
      <c r="E442" s="19">
        <v>2.57</v>
      </c>
      <c r="F442" s="19">
        <v>1.28</v>
      </c>
      <c r="G442" s="19">
        <v>0.1</v>
      </c>
      <c r="H442" s="19">
        <v>0.56999999999999995</v>
      </c>
      <c r="I442" s="19">
        <v>0.61</v>
      </c>
      <c r="J442" s="19">
        <v>0.09</v>
      </c>
      <c r="K442" s="19">
        <v>-0.35</v>
      </c>
      <c r="L442" s="19">
        <v>0.03</v>
      </c>
      <c r="M442" s="19">
        <v>0.87</v>
      </c>
      <c r="N442" s="64">
        <f t="shared" si="13"/>
        <v>39203</v>
      </c>
    </row>
    <row r="443" spans="2:14" x14ac:dyDescent="0.25">
      <c r="B443" s="9">
        <v>2007</v>
      </c>
      <c r="C443" s="9">
        <v>6</v>
      </c>
      <c r="D443" s="10">
        <f t="shared" si="12"/>
        <v>39234</v>
      </c>
      <c r="E443" s="19">
        <v>-0.36</v>
      </c>
      <c r="F443" s="19">
        <v>1.51</v>
      </c>
      <c r="G443" s="19">
        <v>0.85</v>
      </c>
      <c r="H443" s="19">
        <v>0.5</v>
      </c>
      <c r="I443" s="19">
        <v>0.56999999999999995</v>
      </c>
      <c r="J443" s="19">
        <v>-0.05</v>
      </c>
      <c r="K443" s="19">
        <v>-0.36</v>
      </c>
      <c r="L443" s="19">
        <v>-0.15</v>
      </c>
      <c r="M443" s="19">
        <v>0.82</v>
      </c>
      <c r="N443" s="64">
        <f t="shared" si="13"/>
        <v>39234</v>
      </c>
    </row>
    <row r="444" spans="2:14" x14ac:dyDescent="0.25">
      <c r="B444" s="9">
        <v>2007</v>
      </c>
      <c r="C444" s="9">
        <v>7</v>
      </c>
      <c r="D444" s="10">
        <f t="shared" si="12"/>
        <v>39264</v>
      </c>
      <c r="E444" s="19">
        <v>1.07</v>
      </c>
      <c r="F444" s="19">
        <v>1.99</v>
      </c>
      <c r="G444" s="19">
        <v>1.51</v>
      </c>
      <c r="H444" s="19">
        <v>-0.2</v>
      </c>
      <c r="I444" s="19">
        <v>0.5</v>
      </c>
      <c r="J444" s="19">
        <v>0.02</v>
      </c>
      <c r="K444" s="19">
        <v>-0.3</v>
      </c>
      <c r="L444" s="19">
        <v>-0.09</v>
      </c>
      <c r="M444" s="19">
        <v>0.71</v>
      </c>
      <c r="N444" s="64">
        <f t="shared" si="13"/>
        <v>39264</v>
      </c>
    </row>
    <row r="445" spans="2:14" x14ac:dyDescent="0.25">
      <c r="B445" s="9">
        <v>2007</v>
      </c>
      <c r="C445" s="9">
        <v>8</v>
      </c>
      <c r="D445" s="10">
        <f t="shared" si="12"/>
        <v>39295</v>
      </c>
      <c r="E445" s="19">
        <v>1.06</v>
      </c>
      <c r="F445" s="19">
        <v>0.55000000000000004</v>
      </c>
      <c r="G445" s="19">
        <v>1.22</v>
      </c>
      <c r="H445" s="19">
        <v>0.14000000000000001</v>
      </c>
      <c r="I445" s="19">
        <v>0.59</v>
      </c>
      <c r="J445" s="19">
        <v>0.06</v>
      </c>
      <c r="K445" s="19">
        <v>-0.24</v>
      </c>
      <c r="L445" s="19">
        <v>-0.03</v>
      </c>
      <c r="M445" s="19">
        <v>0.77</v>
      </c>
      <c r="N445" s="64">
        <f t="shared" si="13"/>
        <v>39295</v>
      </c>
    </row>
    <row r="446" spans="2:14" x14ac:dyDescent="0.25">
      <c r="B446" s="9">
        <v>2007</v>
      </c>
      <c r="C446" s="9">
        <v>9</v>
      </c>
      <c r="D446" s="10">
        <f t="shared" si="12"/>
        <v>39326</v>
      </c>
      <c r="E446" s="19">
        <v>-0.06</v>
      </c>
      <c r="F446" s="19">
        <v>0.77</v>
      </c>
      <c r="G446" s="19">
        <v>1.55</v>
      </c>
      <c r="H446" s="19">
        <v>0.91</v>
      </c>
      <c r="I446" s="19">
        <v>0.56000000000000005</v>
      </c>
      <c r="J446" s="19">
        <v>0.04</v>
      </c>
      <c r="K446" s="19">
        <v>-0.23</v>
      </c>
      <c r="L446" s="19">
        <v>-0.02</v>
      </c>
      <c r="M446" s="19">
        <v>0.77</v>
      </c>
      <c r="N446" s="64">
        <f t="shared" si="13"/>
        <v>39326</v>
      </c>
    </row>
    <row r="447" spans="2:14" x14ac:dyDescent="0.25">
      <c r="B447" s="9">
        <v>2007</v>
      </c>
      <c r="C447" s="9">
        <v>10</v>
      </c>
      <c r="D447" s="10">
        <f t="shared" si="12"/>
        <v>39356</v>
      </c>
      <c r="E447" s="19">
        <v>-0.7</v>
      </c>
      <c r="F447" s="19">
        <v>-0.44</v>
      </c>
      <c r="G447" s="19">
        <v>1.62</v>
      </c>
      <c r="H447" s="19">
        <v>1.35</v>
      </c>
      <c r="I447" s="19">
        <v>-0.36</v>
      </c>
      <c r="J447" s="19">
        <v>-0.01</v>
      </c>
      <c r="K447" s="19">
        <v>-0.23</v>
      </c>
      <c r="L447" s="19">
        <v>-0.02</v>
      </c>
      <c r="M447" s="19">
        <v>0.72</v>
      </c>
      <c r="N447" s="64">
        <f t="shared" si="13"/>
        <v>39356</v>
      </c>
    </row>
    <row r="448" spans="2:14" x14ac:dyDescent="0.25">
      <c r="B448" s="9">
        <v>2007</v>
      </c>
      <c r="C448" s="9">
        <v>11</v>
      </c>
      <c r="D448" s="10">
        <f t="shared" si="12"/>
        <v>39387</v>
      </c>
      <c r="E448" s="19">
        <v>-0.4</v>
      </c>
      <c r="F448" s="19">
        <v>-0.81</v>
      </c>
      <c r="G448" s="19">
        <v>-0.68</v>
      </c>
      <c r="H448" s="19">
        <v>0.47</v>
      </c>
      <c r="I448" s="19">
        <v>-0.23</v>
      </c>
      <c r="J448" s="19">
        <v>-0.47</v>
      </c>
      <c r="K448" s="19">
        <v>-0.45</v>
      </c>
      <c r="L448" s="19">
        <v>0.04</v>
      </c>
      <c r="M448" s="19">
        <v>0.74</v>
      </c>
      <c r="N448" s="64">
        <f t="shared" si="13"/>
        <v>39387</v>
      </c>
    </row>
    <row r="449" spans="2:14" x14ac:dyDescent="0.25">
      <c r="B449" s="9">
        <v>2007</v>
      </c>
      <c r="C449" s="9">
        <v>12</v>
      </c>
      <c r="D449" s="10">
        <f t="shared" si="12"/>
        <v>39417</v>
      </c>
      <c r="E449" s="19">
        <v>0.08</v>
      </c>
      <c r="F449" s="19">
        <v>-0.54</v>
      </c>
      <c r="G449" s="19">
        <v>-0.4</v>
      </c>
      <c r="H449" s="19">
        <v>0.43</v>
      </c>
      <c r="I449" s="19">
        <v>0.33</v>
      </c>
      <c r="J449" s="19">
        <v>-0.13</v>
      </c>
      <c r="K449" s="19">
        <v>-0.5</v>
      </c>
      <c r="L449" s="19">
        <v>-0.1</v>
      </c>
      <c r="M449" s="19">
        <v>0.42</v>
      </c>
      <c r="N449" s="64">
        <f t="shared" si="13"/>
        <v>39417</v>
      </c>
    </row>
    <row r="450" spans="2:14" x14ac:dyDescent="0.25">
      <c r="B450" s="9">
        <v>2008</v>
      </c>
      <c r="C450" s="9">
        <v>1</v>
      </c>
      <c r="D450" s="10">
        <f t="shared" si="12"/>
        <v>39448</v>
      </c>
      <c r="E450" s="19">
        <v>-1.41</v>
      </c>
      <c r="F450" s="19">
        <v>-1.03</v>
      </c>
      <c r="G450" s="19">
        <v>-1.24</v>
      </c>
      <c r="H450" s="19">
        <v>-0.11</v>
      </c>
      <c r="I450" s="19">
        <v>0.21</v>
      </c>
      <c r="J450" s="19">
        <v>-0.49</v>
      </c>
      <c r="K450" s="19">
        <v>-0.72</v>
      </c>
      <c r="L450" s="19">
        <v>-1.41</v>
      </c>
      <c r="M450" s="19">
        <v>0.18</v>
      </c>
      <c r="N450" s="64">
        <f t="shared" si="13"/>
        <v>39448</v>
      </c>
    </row>
    <row r="451" spans="2:14" x14ac:dyDescent="0.25">
      <c r="B451" s="9">
        <v>2008</v>
      </c>
      <c r="C451" s="9">
        <v>2</v>
      </c>
      <c r="D451" s="10">
        <f t="shared" si="12"/>
        <v>39479</v>
      </c>
      <c r="E451" s="19">
        <v>-1.23</v>
      </c>
      <c r="F451" s="19">
        <v>-1.31</v>
      </c>
      <c r="G451" s="19">
        <v>-1.75</v>
      </c>
      <c r="H451" s="19">
        <v>-1.69</v>
      </c>
      <c r="I451" s="19">
        <v>-0.77</v>
      </c>
      <c r="J451" s="19">
        <v>-0.71</v>
      </c>
      <c r="K451" s="19">
        <v>-0.91</v>
      </c>
      <c r="L451" s="19">
        <v>-1.63</v>
      </c>
      <c r="M451" s="19">
        <v>-0.54</v>
      </c>
      <c r="N451" s="64">
        <f t="shared" si="13"/>
        <v>39479</v>
      </c>
    </row>
    <row r="452" spans="2:14" x14ac:dyDescent="0.25">
      <c r="B452" s="9">
        <v>2008</v>
      </c>
      <c r="C452" s="9">
        <v>3</v>
      </c>
      <c r="D452" s="10">
        <f t="shared" ref="D452:D512" si="14">DATE(B452,C452,1)</f>
        <v>39508</v>
      </c>
      <c r="E452" s="19">
        <v>-0.88</v>
      </c>
      <c r="F452" s="19">
        <v>-2.39</v>
      </c>
      <c r="G452" s="19">
        <v>-2.06</v>
      </c>
      <c r="H452" s="19">
        <v>-1.89</v>
      </c>
      <c r="I452" s="19">
        <v>-1.01</v>
      </c>
      <c r="J452" s="19">
        <v>-0.97</v>
      </c>
      <c r="K452" s="19">
        <v>-0.92</v>
      </c>
      <c r="L452" s="19">
        <v>-1.46</v>
      </c>
      <c r="M452" s="19">
        <v>-0.96</v>
      </c>
      <c r="N452" s="64">
        <f t="shared" ref="N452:N515" si="15">D452</f>
        <v>39508</v>
      </c>
    </row>
    <row r="453" spans="2:14" x14ac:dyDescent="0.25">
      <c r="B453" s="9">
        <v>2008</v>
      </c>
      <c r="C453" s="9">
        <v>4</v>
      </c>
      <c r="D453" s="10">
        <f t="shared" si="14"/>
        <v>39539</v>
      </c>
      <c r="E453" s="19">
        <v>-1.86</v>
      </c>
      <c r="F453" s="19">
        <v>-2.33</v>
      </c>
      <c r="G453" s="19">
        <v>-2.2000000000000002</v>
      </c>
      <c r="H453" s="19">
        <v>-2.3199999999999998</v>
      </c>
      <c r="I453" s="19">
        <v>-1.18</v>
      </c>
      <c r="J453" s="19">
        <v>-0.96</v>
      </c>
      <c r="K453" s="19">
        <v>-1.04</v>
      </c>
      <c r="L453" s="19">
        <v>-1.57</v>
      </c>
      <c r="M453" s="19">
        <v>-1.1499999999999999</v>
      </c>
      <c r="N453" s="64">
        <f t="shared" si="15"/>
        <v>39539</v>
      </c>
    </row>
    <row r="454" spans="2:14" x14ac:dyDescent="0.25">
      <c r="B454" s="9">
        <v>2008</v>
      </c>
      <c r="C454" s="9">
        <v>5</v>
      </c>
      <c r="D454" s="10">
        <f t="shared" si="14"/>
        <v>39569</v>
      </c>
      <c r="E454" s="19">
        <v>-0.96</v>
      </c>
      <c r="F454" s="19">
        <v>-2.35</v>
      </c>
      <c r="G454" s="19">
        <v>-2.0699999999999998</v>
      </c>
      <c r="H454" s="19">
        <v>-2.5</v>
      </c>
      <c r="I454" s="19">
        <v>-2.41</v>
      </c>
      <c r="J454" s="19">
        <v>-1.01</v>
      </c>
      <c r="K454" s="19">
        <v>-1.28</v>
      </c>
      <c r="L454" s="19">
        <v>-1.62</v>
      </c>
      <c r="M454" s="19">
        <v>-1.18</v>
      </c>
      <c r="N454" s="64">
        <f t="shared" si="15"/>
        <v>39569</v>
      </c>
    </row>
    <row r="455" spans="2:14" x14ac:dyDescent="0.25">
      <c r="B455" s="9">
        <v>2008</v>
      </c>
      <c r="C455" s="9">
        <v>6</v>
      </c>
      <c r="D455" s="10">
        <f t="shared" si="14"/>
        <v>39600</v>
      </c>
      <c r="E455" s="19">
        <v>-0.79</v>
      </c>
      <c r="F455" s="19">
        <v>-2.39</v>
      </c>
      <c r="G455" s="19">
        <v>-2.99</v>
      </c>
      <c r="H455" s="19">
        <v>-2.6</v>
      </c>
      <c r="I455" s="19">
        <v>-2.41</v>
      </c>
      <c r="J455" s="19">
        <v>-1.06</v>
      </c>
      <c r="K455" s="19">
        <v>-1.44</v>
      </c>
      <c r="L455" s="19">
        <v>-1.66</v>
      </c>
      <c r="M455" s="19">
        <v>-1.37</v>
      </c>
      <c r="N455" s="64">
        <f t="shared" si="15"/>
        <v>39600</v>
      </c>
    </row>
    <row r="456" spans="2:14" x14ac:dyDescent="0.25">
      <c r="B456" s="9">
        <v>2008</v>
      </c>
      <c r="C456" s="9">
        <v>7</v>
      </c>
      <c r="D456" s="10">
        <f t="shared" si="14"/>
        <v>39630</v>
      </c>
      <c r="E456" s="19">
        <v>-0.12</v>
      </c>
      <c r="F456" s="19">
        <v>-1.49</v>
      </c>
      <c r="G456" s="19">
        <v>-2.58</v>
      </c>
      <c r="H456" s="19">
        <v>-2.42</v>
      </c>
      <c r="I456" s="19">
        <v>-2.5</v>
      </c>
      <c r="J456" s="19">
        <v>-1.1599999999999999</v>
      </c>
      <c r="K456" s="19">
        <v>-1.42</v>
      </c>
      <c r="L456" s="19">
        <v>-1.66</v>
      </c>
      <c r="M456" s="19">
        <v>-1.37</v>
      </c>
      <c r="N456" s="64">
        <f t="shared" si="15"/>
        <v>39630</v>
      </c>
    </row>
    <row r="457" spans="2:14" x14ac:dyDescent="0.25">
      <c r="B457" s="9">
        <v>2008</v>
      </c>
      <c r="C457" s="9">
        <v>8</v>
      </c>
      <c r="D457" s="10">
        <f t="shared" si="14"/>
        <v>39661</v>
      </c>
      <c r="E457" s="19">
        <v>0.15</v>
      </c>
      <c r="F457" s="19">
        <v>-1.36</v>
      </c>
      <c r="G457" s="19">
        <v>-2.56</v>
      </c>
      <c r="H457" s="19">
        <v>-2.17</v>
      </c>
      <c r="I457" s="19">
        <v>-2.59</v>
      </c>
      <c r="J457" s="19">
        <v>-1.1499999999999999</v>
      </c>
      <c r="K457" s="19">
        <v>-1.44</v>
      </c>
      <c r="L457" s="19">
        <v>-1.65</v>
      </c>
      <c r="M457" s="19">
        <v>-1.37</v>
      </c>
      <c r="N457" s="64">
        <f t="shared" si="15"/>
        <v>39661</v>
      </c>
    </row>
    <row r="458" spans="2:14" x14ac:dyDescent="0.25">
      <c r="B458" s="9">
        <v>2008</v>
      </c>
      <c r="C458" s="9">
        <v>9</v>
      </c>
      <c r="D458" s="10">
        <f t="shared" si="14"/>
        <v>39692</v>
      </c>
      <c r="E458" s="19">
        <v>1.34</v>
      </c>
      <c r="F458" s="19">
        <v>0.66</v>
      </c>
      <c r="G458" s="19">
        <v>-1.44</v>
      </c>
      <c r="H458" s="19">
        <v>-2.76</v>
      </c>
      <c r="I458" s="19">
        <v>-2.4700000000000002</v>
      </c>
      <c r="J458" s="19">
        <v>-1.1000000000000001</v>
      </c>
      <c r="K458" s="19">
        <v>-1.35</v>
      </c>
      <c r="L458" s="19">
        <v>-1.57</v>
      </c>
      <c r="M458" s="19">
        <v>-1.33</v>
      </c>
      <c r="N458" s="64">
        <f t="shared" si="15"/>
        <v>39692</v>
      </c>
    </row>
    <row r="459" spans="2:14" x14ac:dyDescent="0.25">
      <c r="B459" s="9">
        <v>2008</v>
      </c>
      <c r="C459" s="9">
        <v>10</v>
      </c>
      <c r="D459" s="10">
        <f t="shared" si="14"/>
        <v>39722</v>
      </c>
      <c r="E459" s="19">
        <v>-7.0000000000000007E-2</v>
      </c>
      <c r="F459" s="19">
        <v>0.35</v>
      </c>
      <c r="G459" s="19">
        <v>-0.78</v>
      </c>
      <c r="H459" s="19">
        <v>-2.31</v>
      </c>
      <c r="I459" s="19">
        <v>-2.42</v>
      </c>
      <c r="J459" s="19">
        <v>-1.79</v>
      </c>
      <c r="K459" s="19">
        <v>-1.3</v>
      </c>
      <c r="L459" s="19">
        <v>-1.47</v>
      </c>
      <c r="M459" s="19">
        <v>-1.23</v>
      </c>
      <c r="N459" s="64">
        <f t="shared" si="15"/>
        <v>39722</v>
      </c>
    </row>
    <row r="460" spans="2:14" x14ac:dyDescent="0.25">
      <c r="B460" s="9">
        <v>2008</v>
      </c>
      <c r="C460" s="9">
        <v>11</v>
      </c>
      <c r="D460" s="10">
        <f t="shared" si="14"/>
        <v>39753</v>
      </c>
      <c r="E460" s="19">
        <v>-1.08</v>
      </c>
      <c r="F460" s="19">
        <v>-0.5</v>
      </c>
      <c r="G460" s="19">
        <v>-1.04</v>
      </c>
      <c r="H460" s="19">
        <v>-2.29</v>
      </c>
      <c r="I460" s="19">
        <v>-2.4300000000000002</v>
      </c>
      <c r="J460" s="19">
        <v>-1.7</v>
      </c>
      <c r="K460" s="19">
        <v>-1.7</v>
      </c>
      <c r="L460" s="19">
        <v>-1.62</v>
      </c>
      <c r="M460" s="19">
        <v>-1.1499999999999999</v>
      </c>
      <c r="N460" s="64">
        <f t="shared" si="15"/>
        <v>39753</v>
      </c>
    </row>
    <row r="461" spans="2:14" x14ac:dyDescent="0.25">
      <c r="B461" s="9">
        <v>2008</v>
      </c>
      <c r="C461" s="9">
        <v>12</v>
      </c>
      <c r="D461" s="10">
        <f t="shared" si="14"/>
        <v>39783</v>
      </c>
      <c r="E461" s="19">
        <v>0.06</v>
      </c>
      <c r="F461" s="19">
        <v>-0.68</v>
      </c>
      <c r="G461" s="19">
        <v>-0.55000000000000004</v>
      </c>
      <c r="H461" s="19">
        <v>-1.29</v>
      </c>
      <c r="I461" s="19">
        <v>-2.4300000000000002</v>
      </c>
      <c r="J461" s="19">
        <v>-1.42</v>
      </c>
      <c r="K461" s="19">
        <v>-1.62</v>
      </c>
      <c r="L461" s="19">
        <v>-1.88</v>
      </c>
      <c r="M461" s="19">
        <v>-1.45</v>
      </c>
      <c r="N461" s="64">
        <f t="shared" si="15"/>
        <v>39783</v>
      </c>
    </row>
    <row r="462" spans="2:14" x14ac:dyDescent="0.25">
      <c r="B462" s="9">
        <v>2009</v>
      </c>
      <c r="C462" s="9">
        <v>1</v>
      </c>
      <c r="D462" s="10">
        <f t="shared" si="14"/>
        <v>39814</v>
      </c>
      <c r="E462" s="19">
        <v>-0.03</v>
      </c>
      <c r="F462" s="19">
        <v>-0.57999999999999996</v>
      </c>
      <c r="G462" s="19">
        <v>-0.56000000000000005</v>
      </c>
      <c r="H462" s="19">
        <v>-0.99</v>
      </c>
      <c r="I462" s="19">
        <v>-1.81</v>
      </c>
      <c r="J462" s="19">
        <v>-1.0900000000000001</v>
      </c>
      <c r="K462" s="19">
        <v>-1.54</v>
      </c>
      <c r="L462" s="19">
        <v>-1.79</v>
      </c>
      <c r="M462" s="19">
        <v>-2.38</v>
      </c>
      <c r="N462" s="64">
        <f t="shared" si="15"/>
        <v>39814</v>
      </c>
    </row>
    <row r="463" spans="2:14" x14ac:dyDescent="0.25">
      <c r="B463" s="9">
        <v>2009</v>
      </c>
      <c r="C463" s="9">
        <v>2</v>
      </c>
      <c r="D463" s="10">
        <f t="shared" si="14"/>
        <v>39845</v>
      </c>
      <c r="E463" s="19">
        <v>0.84</v>
      </c>
      <c r="F463" s="19">
        <v>0.2</v>
      </c>
      <c r="G463" s="19">
        <v>-0.13</v>
      </c>
      <c r="H463" s="19">
        <v>-0.34</v>
      </c>
      <c r="I463" s="19">
        <v>-1.1299999999999999</v>
      </c>
      <c r="J463" s="19">
        <v>-1.38</v>
      </c>
      <c r="K463" s="19">
        <v>-1.35</v>
      </c>
      <c r="L463" s="19">
        <v>-1.51</v>
      </c>
      <c r="M463" s="19">
        <v>-2.17</v>
      </c>
      <c r="N463" s="64">
        <f t="shared" si="15"/>
        <v>39845</v>
      </c>
    </row>
    <row r="464" spans="2:14" x14ac:dyDescent="0.25">
      <c r="B464" s="9">
        <v>2009</v>
      </c>
      <c r="C464" s="9">
        <v>3</v>
      </c>
      <c r="D464" s="10">
        <f t="shared" si="14"/>
        <v>39873</v>
      </c>
      <c r="E464" s="19">
        <v>0.33</v>
      </c>
      <c r="F464" s="19">
        <v>0.4</v>
      </c>
      <c r="G464" s="19">
        <v>-0.22</v>
      </c>
      <c r="H464" s="19">
        <v>-0.16</v>
      </c>
      <c r="I464" s="19">
        <v>-0.77</v>
      </c>
      <c r="J464" s="19">
        <v>-1.25</v>
      </c>
      <c r="K464" s="19">
        <v>-1.31</v>
      </c>
      <c r="L464" s="19">
        <v>-1.3</v>
      </c>
      <c r="M464" s="19">
        <v>-1.83</v>
      </c>
      <c r="N464" s="64">
        <f t="shared" si="15"/>
        <v>39873</v>
      </c>
    </row>
    <row r="465" spans="2:14" x14ac:dyDescent="0.25">
      <c r="B465" s="9">
        <v>2009</v>
      </c>
      <c r="C465" s="9">
        <v>4</v>
      </c>
      <c r="D465" s="10">
        <f t="shared" si="14"/>
        <v>39904</v>
      </c>
      <c r="E465" s="19">
        <v>-0.42</v>
      </c>
      <c r="F465" s="19">
        <v>0.43</v>
      </c>
      <c r="G465" s="19">
        <v>-0.28999999999999998</v>
      </c>
      <c r="H465" s="19">
        <v>-0.23</v>
      </c>
      <c r="I465" s="19">
        <v>-0.57999999999999996</v>
      </c>
      <c r="J465" s="19">
        <v>-1.2</v>
      </c>
      <c r="K465" s="19">
        <v>-1.23</v>
      </c>
      <c r="L465" s="19">
        <v>-1.38</v>
      </c>
      <c r="M465" s="19">
        <v>-1.9</v>
      </c>
      <c r="N465" s="64">
        <f t="shared" si="15"/>
        <v>39904</v>
      </c>
    </row>
    <row r="466" spans="2:14" x14ac:dyDescent="0.25">
      <c r="B466" s="9">
        <v>2009</v>
      </c>
      <c r="C466" s="9">
        <v>5</v>
      </c>
      <c r="D466" s="10">
        <f t="shared" si="14"/>
        <v>39934</v>
      </c>
      <c r="E466" s="19">
        <v>0.48</v>
      </c>
      <c r="F466" s="19">
        <v>0.01</v>
      </c>
      <c r="G466" s="19">
        <v>0.11</v>
      </c>
      <c r="H466" s="19">
        <v>-0.15</v>
      </c>
      <c r="I466" s="19">
        <v>-0.32</v>
      </c>
      <c r="J466" s="19">
        <v>-1.81</v>
      </c>
      <c r="K466" s="19">
        <v>-1.17</v>
      </c>
      <c r="L466" s="19">
        <v>-1.46</v>
      </c>
      <c r="M466" s="19">
        <v>-1.81</v>
      </c>
      <c r="N466" s="64">
        <f t="shared" si="15"/>
        <v>39934</v>
      </c>
    </row>
    <row r="467" spans="2:14" x14ac:dyDescent="0.25">
      <c r="B467" s="9">
        <v>2009</v>
      </c>
      <c r="C467" s="9">
        <v>6</v>
      </c>
      <c r="D467" s="10">
        <f t="shared" si="14"/>
        <v>39965</v>
      </c>
      <c r="E467" s="19">
        <v>-0.79</v>
      </c>
      <c r="F467" s="19">
        <v>-0.37</v>
      </c>
      <c r="G467" s="19">
        <v>0.11</v>
      </c>
      <c r="H467" s="19">
        <v>-0.4</v>
      </c>
      <c r="I467" s="19">
        <v>-0.32</v>
      </c>
      <c r="J467" s="19">
        <v>-1.83</v>
      </c>
      <c r="K467" s="19">
        <v>-1.22</v>
      </c>
      <c r="L467" s="19">
        <v>-1.63</v>
      </c>
      <c r="M467" s="19">
        <v>-1.83</v>
      </c>
      <c r="N467" s="64">
        <f t="shared" si="15"/>
        <v>39965</v>
      </c>
    </row>
    <row r="468" spans="2:14" x14ac:dyDescent="0.25">
      <c r="B468" s="9">
        <v>2009</v>
      </c>
      <c r="C468" s="9">
        <v>7</v>
      </c>
      <c r="D468" s="10">
        <f t="shared" si="14"/>
        <v>39995</v>
      </c>
      <c r="E468" s="19">
        <v>0.22</v>
      </c>
      <c r="F468" s="19">
        <v>0</v>
      </c>
      <c r="G468" s="19">
        <v>0.26</v>
      </c>
      <c r="H468" s="19">
        <v>-0.33</v>
      </c>
      <c r="I468" s="19">
        <v>-0.28000000000000003</v>
      </c>
      <c r="J468" s="19">
        <v>-1.86</v>
      </c>
      <c r="K468" s="19">
        <v>-1.29</v>
      </c>
      <c r="L468" s="19">
        <v>-1.59</v>
      </c>
      <c r="M468" s="19">
        <v>-1.82</v>
      </c>
      <c r="N468" s="64">
        <f t="shared" si="15"/>
        <v>39995</v>
      </c>
    </row>
    <row r="469" spans="2:14" x14ac:dyDescent="0.25">
      <c r="B469" s="9">
        <v>2009</v>
      </c>
      <c r="C469" s="9">
        <v>8</v>
      </c>
      <c r="D469" s="10">
        <f t="shared" si="14"/>
        <v>40026</v>
      </c>
      <c r="E469" s="19">
        <v>1.06</v>
      </c>
      <c r="F469" s="19">
        <v>-0.1</v>
      </c>
      <c r="G469" s="19">
        <v>-0.1</v>
      </c>
      <c r="H469" s="19">
        <v>0.06</v>
      </c>
      <c r="I469" s="19">
        <v>-0.19</v>
      </c>
      <c r="J469" s="19">
        <v>-1.86</v>
      </c>
      <c r="K469" s="19">
        <v>-1.23</v>
      </c>
      <c r="L469" s="19">
        <v>-1.56</v>
      </c>
      <c r="M469" s="19">
        <v>-1.77</v>
      </c>
      <c r="N469" s="64">
        <f t="shared" si="15"/>
        <v>40026</v>
      </c>
    </row>
    <row r="470" spans="2:14" x14ac:dyDescent="0.25">
      <c r="B470" s="9">
        <v>2009</v>
      </c>
      <c r="C470" s="9">
        <v>9</v>
      </c>
      <c r="D470" s="10">
        <f t="shared" si="14"/>
        <v>40057</v>
      </c>
      <c r="E470" s="19">
        <v>2.4</v>
      </c>
      <c r="F470" s="19">
        <v>2.12</v>
      </c>
      <c r="G470" s="19">
        <v>0.62</v>
      </c>
      <c r="H470" s="19">
        <v>0.55000000000000004</v>
      </c>
      <c r="I470" s="19">
        <v>-0.01</v>
      </c>
      <c r="J470" s="19">
        <v>-1.6</v>
      </c>
      <c r="K470" s="19">
        <v>-0.99</v>
      </c>
      <c r="L470" s="19">
        <v>-1.33</v>
      </c>
      <c r="M470" s="19">
        <v>-1.6</v>
      </c>
      <c r="N470" s="64">
        <f t="shared" si="15"/>
        <v>40057</v>
      </c>
    </row>
    <row r="471" spans="2:14" x14ac:dyDescent="0.25">
      <c r="B471" s="9">
        <v>2009</v>
      </c>
      <c r="C471" s="9">
        <v>10</v>
      </c>
      <c r="D471" s="10">
        <f t="shared" si="14"/>
        <v>40087</v>
      </c>
      <c r="E471" s="19">
        <v>0.56000000000000005</v>
      </c>
      <c r="F471" s="19">
        <v>1.6</v>
      </c>
      <c r="G471" s="19">
        <v>1.07</v>
      </c>
      <c r="H471" s="19">
        <v>0.84</v>
      </c>
      <c r="I471" s="19">
        <v>0.1</v>
      </c>
      <c r="J471" s="19">
        <v>-1.41</v>
      </c>
      <c r="K471" s="19">
        <v>-1.47</v>
      </c>
      <c r="L471" s="19">
        <v>-1.2</v>
      </c>
      <c r="M471" s="19">
        <v>-1.42</v>
      </c>
      <c r="N471" s="64">
        <f t="shared" si="15"/>
        <v>40087</v>
      </c>
    </row>
    <row r="472" spans="2:14" x14ac:dyDescent="0.25">
      <c r="B472" s="9">
        <v>2009</v>
      </c>
      <c r="C472" s="9">
        <v>11</v>
      </c>
      <c r="D472" s="10">
        <f t="shared" si="14"/>
        <v>40118</v>
      </c>
      <c r="E472" s="19">
        <v>-0.6</v>
      </c>
      <c r="F472" s="19">
        <v>0.54</v>
      </c>
      <c r="G472" s="19">
        <v>0.38</v>
      </c>
      <c r="H472" s="19">
        <v>0.18</v>
      </c>
      <c r="I472" s="19">
        <v>0.19</v>
      </c>
      <c r="J472" s="19">
        <v>-1.34</v>
      </c>
      <c r="K472" s="19">
        <v>-1.29</v>
      </c>
      <c r="L472" s="19">
        <v>-1.46</v>
      </c>
      <c r="M472" s="19">
        <v>-1.56</v>
      </c>
      <c r="N472" s="64">
        <f t="shared" si="15"/>
        <v>40118</v>
      </c>
    </row>
    <row r="473" spans="2:14" x14ac:dyDescent="0.25">
      <c r="B473" s="9">
        <v>2009</v>
      </c>
      <c r="C473" s="9">
        <v>12</v>
      </c>
      <c r="D473" s="10">
        <f t="shared" si="14"/>
        <v>40148</v>
      </c>
      <c r="E473" s="19">
        <v>0.56000000000000005</v>
      </c>
      <c r="F473" s="19">
        <v>0.18</v>
      </c>
      <c r="G473" s="19">
        <v>0.66</v>
      </c>
      <c r="H473" s="19">
        <v>0.37</v>
      </c>
      <c r="I473" s="19">
        <v>0.44</v>
      </c>
      <c r="J473" s="19">
        <v>-1.32</v>
      </c>
      <c r="K473" s="19">
        <v>-0.89</v>
      </c>
      <c r="L473" s="19">
        <v>-1.18</v>
      </c>
      <c r="M473" s="19">
        <v>-1.55</v>
      </c>
      <c r="N473" s="64">
        <f t="shared" si="15"/>
        <v>40148</v>
      </c>
    </row>
    <row r="474" spans="2:14" x14ac:dyDescent="0.25">
      <c r="B474" s="9">
        <v>2010</v>
      </c>
      <c r="C474" s="9">
        <v>1</v>
      </c>
      <c r="D474" s="10">
        <f t="shared" si="14"/>
        <v>40179</v>
      </c>
      <c r="E474" s="19">
        <v>1.53</v>
      </c>
      <c r="F474" s="19">
        <v>0.94</v>
      </c>
      <c r="G474" s="19">
        <v>1.36</v>
      </c>
      <c r="H474" s="19">
        <v>1.27</v>
      </c>
      <c r="I474" s="19">
        <v>1.1399999999999999</v>
      </c>
      <c r="J474" s="19">
        <v>-0.25</v>
      </c>
      <c r="K474" s="19">
        <v>-0.1</v>
      </c>
      <c r="L474" s="19">
        <v>-0.67</v>
      </c>
      <c r="M474" s="19">
        <v>-0.91</v>
      </c>
      <c r="N474" s="64">
        <f t="shared" si="15"/>
        <v>40179</v>
      </c>
    </row>
    <row r="475" spans="2:14" x14ac:dyDescent="0.25">
      <c r="B475" s="9">
        <v>2010</v>
      </c>
      <c r="C475" s="9">
        <v>2</v>
      </c>
      <c r="D475" s="10">
        <f t="shared" si="14"/>
        <v>40210</v>
      </c>
      <c r="E475" s="19">
        <v>1.46</v>
      </c>
      <c r="F475" s="19">
        <v>1.65</v>
      </c>
      <c r="G475" s="19">
        <v>1.71</v>
      </c>
      <c r="H475" s="19">
        <v>1.69</v>
      </c>
      <c r="I475" s="19">
        <v>1.53</v>
      </c>
      <c r="J475" s="19">
        <v>0.44</v>
      </c>
      <c r="K475" s="19">
        <v>-0.09</v>
      </c>
      <c r="L475" s="19">
        <v>-0.24</v>
      </c>
      <c r="M475" s="19">
        <v>-0.46</v>
      </c>
      <c r="N475" s="64">
        <f t="shared" si="15"/>
        <v>40210</v>
      </c>
    </row>
    <row r="476" spans="2:14" x14ac:dyDescent="0.25">
      <c r="B476" s="9">
        <v>2010</v>
      </c>
      <c r="C476" s="9">
        <v>3</v>
      </c>
      <c r="D476" s="10">
        <f t="shared" si="14"/>
        <v>40238</v>
      </c>
      <c r="E476" s="19">
        <v>-3.22</v>
      </c>
      <c r="F476" s="19">
        <v>1.27</v>
      </c>
      <c r="G476" s="19">
        <v>1</v>
      </c>
      <c r="H476" s="19">
        <v>1.31</v>
      </c>
      <c r="I476" s="19">
        <v>1.1599999999999999</v>
      </c>
      <c r="J476" s="19">
        <v>0.36</v>
      </c>
      <c r="K476" s="19">
        <v>-0.28999999999999998</v>
      </c>
      <c r="L476" s="19">
        <v>-0.51</v>
      </c>
      <c r="M476" s="19">
        <v>-0.59</v>
      </c>
      <c r="N476" s="64">
        <f t="shared" si="15"/>
        <v>40238</v>
      </c>
    </row>
    <row r="477" spans="2:14" x14ac:dyDescent="0.25">
      <c r="B477" s="9">
        <v>2010</v>
      </c>
      <c r="C477" s="9">
        <v>4</v>
      </c>
      <c r="D477" s="10">
        <f t="shared" si="14"/>
        <v>40269</v>
      </c>
      <c r="E477" s="19">
        <v>-0.08</v>
      </c>
      <c r="F477" s="19">
        <v>0.18</v>
      </c>
      <c r="G477" s="19">
        <v>0.86</v>
      </c>
      <c r="H477" s="19">
        <v>1.27</v>
      </c>
      <c r="I477" s="19">
        <v>1.23</v>
      </c>
      <c r="J477" s="19">
        <v>0.5</v>
      </c>
      <c r="K477" s="19">
        <v>-0.25</v>
      </c>
      <c r="L477" s="19">
        <v>-0.43</v>
      </c>
      <c r="M477" s="19">
        <v>-0.62</v>
      </c>
      <c r="N477" s="64">
        <f t="shared" si="15"/>
        <v>40269</v>
      </c>
    </row>
    <row r="478" spans="2:14" x14ac:dyDescent="0.25">
      <c r="B478" s="9">
        <v>2010</v>
      </c>
      <c r="C478" s="9">
        <v>5</v>
      </c>
      <c r="D478" s="10">
        <f t="shared" si="14"/>
        <v>40299</v>
      </c>
      <c r="E478" s="19">
        <v>0.14000000000000001</v>
      </c>
      <c r="F478" s="19">
        <v>-1.67</v>
      </c>
      <c r="G478" s="19">
        <v>1</v>
      </c>
      <c r="H478" s="19">
        <v>1.1499999999999999</v>
      </c>
      <c r="I478" s="19">
        <v>1.1000000000000001</v>
      </c>
      <c r="J478" s="19">
        <v>0.56999999999999995</v>
      </c>
      <c r="K478" s="19">
        <v>-0.79</v>
      </c>
      <c r="L478" s="19">
        <v>-0.41</v>
      </c>
      <c r="M478" s="19">
        <v>-0.73</v>
      </c>
      <c r="N478" s="64">
        <f t="shared" si="15"/>
        <v>40299</v>
      </c>
    </row>
    <row r="479" spans="2:14" x14ac:dyDescent="0.25">
      <c r="B479" s="9">
        <v>2010</v>
      </c>
      <c r="C479" s="9">
        <v>6</v>
      </c>
      <c r="D479" s="10">
        <f t="shared" si="14"/>
        <v>40330</v>
      </c>
      <c r="E479" s="19">
        <v>0.28999999999999998</v>
      </c>
      <c r="F479" s="19">
        <v>-0.09</v>
      </c>
      <c r="G479" s="19">
        <v>0.98</v>
      </c>
      <c r="H479" s="19">
        <v>0.83</v>
      </c>
      <c r="I479" s="19">
        <v>1.17</v>
      </c>
      <c r="J479" s="19">
        <v>0.63</v>
      </c>
      <c r="K479" s="19">
        <v>-0.74</v>
      </c>
      <c r="L479" s="19">
        <v>-0.4</v>
      </c>
      <c r="M479" s="19">
        <v>-0.81</v>
      </c>
      <c r="N479" s="64">
        <f t="shared" si="15"/>
        <v>40330</v>
      </c>
    </row>
    <row r="480" spans="2:14" x14ac:dyDescent="0.25">
      <c r="B480" s="9">
        <v>2010</v>
      </c>
      <c r="C480" s="9">
        <v>7</v>
      </c>
      <c r="D480" s="10">
        <f t="shared" si="14"/>
        <v>40360</v>
      </c>
      <c r="E480" s="19">
        <v>0.68</v>
      </c>
      <c r="F480" s="19">
        <v>0.24</v>
      </c>
      <c r="G480" s="19">
        <v>0.15</v>
      </c>
      <c r="H480" s="19">
        <v>0.79</v>
      </c>
      <c r="I480" s="19">
        <v>1.17</v>
      </c>
      <c r="J480" s="19">
        <v>0.67</v>
      </c>
      <c r="K480" s="19">
        <v>-0.76</v>
      </c>
      <c r="L480" s="19">
        <v>-0.45</v>
      </c>
      <c r="M480" s="19">
        <v>-0.77</v>
      </c>
      <c r="N480" s="64">
        <f t="shared" si="15"/>
        <v>40360</v>
      </c>
    </row>
    <row r="481" spans="2:14" x14ac:dyDescent="0.25">
      <c r="B481" s="9">
        <v>2010</v>
      </c>
      <c r="C481" s="9">
        <v>8</v>
      </c>
      <c r="D481" s="10">
        <f t="shared" si="14"/>
        <v>40391</v>
      </c>
      <c r="E481" s="19">
        <v>-0.18</v>
      </c>
      <c r="F481" s="19">
        <v>0.17</v>
      </c>
      <c r="G481" s="19">
        <v>-1.4</v>
      </c>
      <c r="H481" s="19">
        <v>0.94</v>
      </c>
      <c r="I481" s="19">
        <v>1.0900000000000001</v>
      </c>
      <c r="J481" s="19">
        <v>0.67</v>
      </c>
      <c r="K481" s="19">
        <v>-0.82</v>
      </c>
      <c r="L481" s="19">
        <v>-0.45</v>
      </c>
      <c r="M481" s="19">
        <v>-0.79</v>
      </c>
      <c r="N481" s="64">
        <f t="shared" si="15"/>
        <v>40391</v>
      </c>
    </row>
    <row r="482" spans="2:14" x14ac:dyDescent="0.25">
      <c r="B482" s="9">
        <v>2010</v>
      </c>
      <c r="C482" s="9">
        <v>9</v>
      </c>
      <c r="D482" s="10">
        <f t="shared" si="14"/>
        <v>40422</v>
      </c>
      <c r="E482" s="19">
        <v>-0.06</v>
      </c>
      <c r="F482" s="19">
        <v>-0.28000000000000003</v>
      </c>
      <c r="G482" s="19">
        <v>-0.27</v>
      </c>
      <c r="H482" s="19">
        <v>0.91</v>
      </c>
      <c r="I482" s="19">
        <v>0.77</v>
      </c>
      <c r="J482" s="19">
        <v>0.55000000000000004</v>
      </c>
      <c r="K482" s="19">
        <v>-0.83</v>
      </c>
      <c r="L482" s="19">
        <v>-0.46</v>
      </c>
      <c r="M482" s="19">
        <v>-0.83</v>
      </c>
      <c r="N482" s="64">
        <f t="shared" si="15"/>
        <v>40422</v>
      </c>
    </row>
    <row r="483" spans="2:14" x14ac:dyDescent="0.25">
      <c r="B483" s="9">
        <v>2010</v>
      </c>
      <c r="C483" s="9">
        <v>10</v>
      </c>
      <c r="D483" s="10">
        <f t="shared" si="14"/>
        <v>40452</v>
      </c>
      <c r="E483" s="19">
        <v>-0.81</v>
      </c>
      <c r="F483" s="19">
        <v>-1.37</v>
      </c>
      <c r="G483" s="19">
        <v>-0.66</v>
      </c>
      <c r="H483" s="19">
        <v>-0.23</v>
      </c>
      <c r="I483" s="19">
        <v>0.59</v>
      </c>
      <c r="J483" s="19">
        <v>0.48</v>
      </c>
      <c r="K483" s="19">
        <v>-0.81</v>
      </c>
      <c r="L483" s="19">
        <v>-1.02</v>
      </c>
      <c r="M483" s="19">
        <v>-0.84</v>
      </c>
      <c r="N483" s="64">
        <f t="shared" si="15"/>
        <v>40452</v>
      </c>
    </row>
    <row r="484" spans="2:14" x14ac:dyDescent="0.25">
      <c r="B484" s="9">
        <v>2010</v>
      </c>
      <c r="C484" s="9">
        <v>11</v>
      </c>
      <c r="D484" s="10">
        <f t="shared" si="14"/>
        <v>40483</v>
      </c>
      <c r="E484" s="19">
        <v>-1.99</v>
      </c>
      <c r="F484" s="19">
        <v>-2.62</v>
      </c>
      <c r="G484" s="19">
        <v>-2.13</v>
      </c>
      <c r="H484" s="19">
        <v>-2.65</v>
      </c>
      <c r="I484" s="19">
        <v>0.36</v>
      </c>
      <c r="J484" s="19">
        <v>0.36</v>
      </c>
      <c r="K484" s="19">
        <v>-0.89</v>
      </c>
      <c r="L484" s="19">
        <v>-0.99</v>
      </c>
      <c r="M484" s="19">
        <v>-1.3</v>
      </c>
      <c r="N484" s="64">
        <f t="shared" si="15"/>
        <v>40483</v>
      </c>
    </row>
    <row r="485" spans="2:14" x14ac:dyDescent="0.25">
      <c r="B485" s="9">
        <v>2010</v>
      </c>
      <c r="C485" s="9">
        <v>12</v>
      </c>
      <c r="D485" s="10">
        <f t="shared" si="14"/>
        <v>40513</v>
      </c>
      <c r="E485" s="19">
        <v>0.32</v>
      </c>
      <c r="F485" s="19">
        <v>-0.83</v>
      </c>
      <c r="G485" s="19">
        <v>-0.9</v>
      </c>
      <c r="H485" s="19">
        <v>-0.91</v>
      </c>
      <c r="I485" s="19">
        <v>0.2</v>
      </c>
      <c r="J485" s="19">
        <v>0.49</v>
      </c>
      <c r="K485" s="19">
        <v>-1</v>
      </c>
      <c r="L485" s="19">
        <v>-0.71</v>
      </c>
      <c r="M485" s="19">
        <v>-1.06</v>
      </c>
      <c r="N485" s="64">
        <f t="shared" si="15"/>
        <v>40513</v>
      </c>
    </row>
    <row r="486" spans="2:14" x14ac:dyDescent="0.25">
      <c r="B486" s="9">
        <v>2011</v>
      </c>
      <c r="C486" s="9">
        <v>1</v>
      </c>
      <c r="D486" s="10">
        <f t="shared" si="14"/>
        <v>40544</v>
      </c>
      <c r="E486" s="19">
        <v>0.34</v>
      </c>
      <c r="F486" s="19">
        <v>-0.33</v>
      </c>
      <c r="G486" s="19">
        <v>-0.68</v>
      </c>
      <c r="H486" s="19">
        <v>-0.69</v>
      </c>
      <c r="I486" s="19">
        <v>-0.45</v>
      </c>
      <c r="J486" s="19">
        <v>0.55000000000000004</v>
      </c>
      <c r="K486" s="19">
        <v>-0.54</v>
      </c>
      <c r="L486" s="19">
        <v>-0.43</v>
      </c>
      <c r="M486" s="19">
        <v>-0.94</v>
      </c>
      <c r="N486" s="64">
        <f t="shared" si="15"/>
        <v>40544</v>
      </c>
    </row>
    <row r="487" spans="2:14" x14ac:dyDescent="0.25">
      <c r="B487" s="9">
        <v>2011</v>
      </c>
      <c r="C487" s="9">
        <v>2</v>
      </c>
      <c r="D487" s="10">
        <f t="shared" si="14"/>
        <v>40575</v>
      </c>
      <c r="E487" s="19">
        <v>-0.19</v>
      </c>
      <c r="F487" s="19">
        <v>0.11</v>
      </c>
      <c r="G487" s="19">
        <v>-0.7</v>
      </c>
      <c r="H487" s="19">
        <v>-0.74</v>
      </c>
      <c r="I487" s="19">
        <v>-1.37</v>
      </c>
      <c r="J487" s="19">
        <v>0.3</v>
      </c>
      <c r="K487" s="19">
        <v>-0.41</v>
      </c>
      <c r="L487" s="19">
        <v>-0.86</v>
      </c>
      <c r="M487" s="19">
        <v>-0.94</v>
      </c>
      <c r="N487" s="64">
        <f t="shared" si="15"/>
        <v>40575</v>
      </c>
    </row>
    <row r="488" spans="2:14" x14ac:dyDescent="0.25">
      <c r="B488" s="9">
        <v>2011</v>
      </c>
      <c r="C488" s="9">
        <v>3</v>
      </c>
      <c r="D488" s="10">
        <f t="shared" si="14"/>
        <v>40603</v>
      </c>
      <c r="E488" s="19">
        <v>0.46</v>
      </c>
      <c r="F488" s="19">
        <v>0.12</v>
      </c>
      <c r="G488" s="19">
        <v>-0.53</v>
      </c>
      <c r="H488" s="19">
        <v>-0.59</v>
      </c>
      <c r="I488" s="19">
        <v>-0.73</v>
      </c>
      <c r="J488" s="19">
        <v>0.39</v>
      </c>
      <c r="K488" s="19">
        <v>-0.14000000000000001</v>
      </c>
      <c r="L488" s="19">
        <v>-0.69</v>
      </c>
      <c r="M488" s="19">
        <v>-0.89</v>
      </c>
      <c r="N488" s="64">
        <f t="shared" si="15"/>
        <v>40603</v>
      </c>
    </row>
    <row r="489" spans="2:14" x14ac:dyDescent="0.25">
      <c r="B489" s="9">
        <v>2011</v>
      </c>
      <c r="C489" s="9">
        <v>4</v>
      </c>
      <c r="D489" s="10">
        <f t="shared" si="14"/>
        <v>40634</v>
      </c>
      <c r="E489" s="19">
        <v>1.2</v>
      </c>
      <c r="F489" s="19">
        <v>0.49</v>
      </c>
      <c r="G489" s="19">
        <v>-0.05</v>
      </c>
      <c r="H489" s="19">
        <v>-0.28000000000000003</v>
      </c>
      <c r="I489" s="19">
        <v>-0.3</v>
      </c>
      <c r="J489" s="19">
        <v>0.66</v>
      </c>
      <c r="K489" s="19">
        <v>0.2</v>
      </c>
      <c r="L489" s="19">
        <v>-0.46</v>
      </c>
      <c r="M489" s="19">
        <v>-0.64</v>
      </c>
      <c r="N489" s="64">
        <f t="shared" si="15"/>
        <v>40634</v>
      </c>
    </row>
    <row r="490" spans="2:14" x14ac:dyDescent="0.25">
      <c r="B490" s="9">
        <v>2011</v>
      </c>
      <c r="C490" s="9">
        <v>5</v>
      </c>
      <c r="D490" s="10">
        <f t="shared" si="14"/>
        <v>40664</v>
      </c>
      <c r="E490" s="19">
        <v>0.52</v>
      </c>
      <c r="F490" s="19">
        <v>0.96</v>
      </c>
      <c r="G490" s="19">
        <v>0.46</v>
      </c>
      <c r="H490" s="19">
        <v>-0.17</v>
      </c>
      <c r="I490" s="19">
        <v>-0.2</v>
      </c>
      <c r="J490" s="19">
        <v>0.65</v>
      </c>
      <c r="K490" s="19">
        <v>0.32</v>
      </c>
      <c r="L490" s="19">
        <v>-0.93</v>
      </c>
      <c r="M490" s="19">
        <v>-0.56999999999999995</v>
      </c>
      <c r="N490" s="64">
        <f t="shared" si="15"/>
        <v>40664</v>
      </c>
    </row>
    <row r="491" spans="2:14" x14ac:dyDescent="0.25">
      <c r="B491" s="9">
        <v>2011</v>
      </c>
      <c r="C491" s="9">
        <v>6</v>
      </c>
      <c r="D491" s="10">
        <f t="shared" si="14"/>
        <v>40695</v>
      </c>
      <c r="E491" s="19">
        <v>-0.24</v>
      </c>
      <c r="F491" s="19">
        <v>0.81</v>
      </c>
      <c r="G491" s="19">
        <v>0.42</v>
      </c>
      <c r="H491" s="19">
        <v>-0.21</v>
      </c>
      <c r="I491" s="19">
        <v>-0.25</v>
      </c>
      <c r="J491" s="19">
        <v>0.68</v>
      </c>
      <c r="K491" s="19">
        <v>0.34</v>
      </c>
      <c r="L491" s="19">
        <v>-0.93</v>
      </c>
      <c r="M491" s="19">
        <v>-0.57999999999999996</v>
      </c>
      <c r="N491" s="64">
        <f t="shared" si="15"/>
        <v>40695</v>
      </c>
    </row>
    <row r="492" spans="2:14" x14ac:dyDescent="0.25">
      <c r="B492" s="9">
        <v>2011</v>
      </c>
      <c r="C492" s="9">
        <v>7</v>
      </c>
      <c r="D492" s="10">
        <f t="shared" si="14"/>
        <v>40725</v>
      </c>
      <c r="E492" s="19">
        <v>-0.12</v>
      </c>
      <c r="F492" s="19">
        <v>7.0000000000000007E-2</v>
      </c>
      <c r="G492" s="19">
        <v>0.34</v>
      </c>
      <c r="H492" s="19">
        <v>-0.1</v>
      </c>
      <c r="I492" s="19">
        <v>-0.31</v>
      </c>
      <c r="J492" s="19">
        <v>0.65</v>
      </c>
      <c r="K492" s="19">
        <v>0.34</v>
      </c>
      <c r="L492" s="19">
        <v>-0.98</v>
      </c>
      <c r="M492" s="19">
        <v>-0.67</v>
      </c>
      <c r="N492" s="64">
        <f t="shared" si="15"/>
        <v>40725</v>
      </c>
    </row>
    <row r="493" spans="2:14" x14ac:dyDescent="0.25">
      <c r="B493" s="9">
        <v>2011</v>
      </c>
      <c r="C493" s="9">
        <v>8</v>
      </c>
      <c r="D493" s="10">
        <f t="shared" si="14"/>
        <v>40756</v>
      </c>
      <c r="E493" s="19">
        <v>-0.18</v>
      </c>
      <c r="F493" s="19">
        <v>-1</v>
      </c>
      <c r="G493" s="19">
        <v>0.62</v>
      </c>
      <c r="H493" s="19">
        <v>0.32</v>
      </c>
      <c r="I493" s="19">
        <v>-0.28999999999999998</v>
      </c>
      <c r="J493" s="19">
        <v>0.6</v>
      </c>
      <c r="K493" s="19">
        <v>0.34</v>
      </c>
      <c r="L493" s="19">
        <v>-1.04</v>
      </c>
      <c r="M493" s="19">
        <v>-0.67</v>
      </c>
      <c r="N493" s="64">
        <f t="shared" si="15"/>
        <v>40756</v>
      </c>
    </row>
    <row r="494" spans="2:14" x14ac:dyDescent="0.25">
      <c r="B494" s="9">
        <v>2011</v>
      </c>
      <c r="C494" s="9">
        <v>9</v>
      </c>
      <c r="D494" s="10">
        <f t="shared" si="14"/>
        <v>40787</v>
      </c>
      <c r="E494" s="19">
        <v>0.98</v>
      </c>
      <c r="F494" s="19">
        <v>0.1</v>
      </c>
      <c r="G494" s="19">
        <v>0.7</v>
      </c>
      <c r="H494" s="19">
        <v>0.38</v>
      </c>
      <c r="I494" s="19">
        <v>-0.24</v>
      </c>
      <c r="J494" s="19">
        <v>0.4</v>
      </c>
      <c r="K494" s="19">
        <v>0.33</v>
      </c>
      <c r="L494" s="19">
        <v>-0.99</v>
      </c>
      <c r="M494" s="19">
        <v>-0.65</v>
      </c>
      <c r="N494" s="64">
        <f t="shared" si="15"/>
        <v>40787</v>
      </c>
    </row>
    <row r="495" spans="2:14" x14ac:dyDescent="0.25">
      <c r="B495" s="9">
        <v>2011</v>
      </c>
      <c r="C495" s="9">
        <v>10</v>
      </c>
      <c r="D495" s="10">
        <f t="shared" si="14"/>
        <v>40817</v>
      </c>
      <c r="E495" s="19">
        <v>-0.6</v>
      </c>
      <c r="F495" s="19">
        <v>-0.33</v>
      </c>
      <c r="G495" s="19">
        <v>-0.38</v>
      </c>
      <c r="H495" s="19">
        <v>0.15</v>
      </c>
      <c r="I495" s="19">
        <v>-0.24</v>
      </c>
      <c r="J495" s="19">
        <v>0.26</v>
      </c>
      <c r="K495" s="19">
        <v>0.28000000000000003</v>
      </c>
      <c r="L495" s="19">
        <v>-0.95</v>
      </c>
      <c r="M495" s="19">
        <v>-1.19</v>
      </c>
      <c r="N495" s="64">
        <f t="shared" si="15"/>
        <v>40817</v>
      </c>
    </row>
    <row r="496" spans="2:14" x14ac:dyDescent="0.25">
      <c r="B496" s="9">
        <v>2011</v>
      </c>
      <c r="C496" s="9">
        <v>11</v>
      </c>
      <c r="D496" s="10">
        <f t="shared" si="14"/>
        <v>40848</v>
      </c>
      <c r="E496" s="19">
        <v>0.93</v>
      </c>
      <c r="F496" s="19">
        <v>0.64</v>
      </c>
      <c r="G496" s="19">
        <v>0.33</v>
      </c>
      <c r="H496" s="19">
        <v>0.79</v>
      </c>
      <c r="I496" s="19">
        <v>0.48</v>
      </c>
      <c r="J496" s="19">
        <v>0.56999999999999995</v>
      </c>
      <c r="K496" s="19">
        <v>0.57999999999999996</v>
      </c>
      <c r="L496" s="19">
        <v>-0.56000000000000005</v>
      </c>
      <c r="M496" s="19">
        <v>-0.75</v>
      </c>
      <c r="N496" s="64">
        <f t="shared" si="15"/>
        <v>40848</v>
      </c>
    </row>
    <row r="497" spans="2:14" x14ac:dyDescent="0.25">
      <c r="B497" s="9">
        <v>2011</v>
      </c>
      <c r="C497" s="9">
        <v>12</v>
      </c>
      <c r="D497" s="10">
        <f t="shared" si="14"/>
        <v>40878</v>
      </c>
      <c r="E497" s="19">
        <v>0.45</v>
      </c>
      <c r="F497" s="19">
        <v>0.54</v>
      </c>
      <c r="G497" s="19">
        <v>0.48</v>
      </c>
      <c r="H497" s="19">
        <v>0.69</v>
      </c>
      <c r="I497" s="19">
        <v>0.53</v>
      </c>
      <c r="J497" s="19">
        <v>0.56999999999999995</v>
      </c>
      <c r="K497" s="19">
        <v>0.79</v>
      </c>
      <c r="L497" s="19">
        <v>-0.56000000000000005</v>
      </c>
      <c r="M497" s="19">
        <v>-0.37</v>
      </c>
      <c r="N497" s="64">
        <f t="shared" si="15"/>
        <v>40878</v>
      </c>
    </row>
    <row r="498" spans="2:14" x14ac:dyDescent="0.25">
      <c r="B498" s="9">
        <v>2012</v>
      </c>
      <c r="C498" s="9">
        <v>1</v>
      </c>
      <c r="D498" s="10">
        <f t="shared" si="14"/>
        <v>40909</v>
      </c>
      <c r="E498" s="19">
        <v>1.69</v>
      </c>
      <c r="F498" s="19">
        <v>1.48</v>
      </c>
      <c r="G498" s="19">
        <v>1.37</v>
      </c>
      <c r="H498" s="19">
        <v>1.3</v>
      </c>
      <c r="I498" s="19">
        <v>1.18</v>
      </c>
      <c r="J498" s="19">
        <v>0.6</v>
      </c>
      <c r="K498" s="19">
        <v>1.24</v>
      </c>
      <c r="L498" s="19">
        <v>0.26</v>
      </c>
      <c r="M498" s="19">
        <v>0.34</v>
      </c>
      <c r="N498" s="64">
        <f t="shared" si="15"/>
        <v>40909</v>
      </c>
    </row>
    <row r="499" spans="2:14" x14ac:dyDescent="0.25">
      <c r="B499" s="9">
        <v>2012</v>
      </c>
      <c r="C499" s="9">
        <v>2</v>
      </c>
      <c r="D499" s="10">
        <f t="shared" si="14"/>
        <v>40940</v>
      </c>
      <c r="E499" s="19">
        <v>0.82</v>
      </c>
      <c r="F499" s="19">
        <v>1.41</v>
      </c>
      <c r="G499" s="19">
        <v>1.52</v>
      </c>
      <c r="H499" s="19">
        <v>1.43</v>
      </c>
      <c r="I499" s="19">
        <v>1.65</v>
      </c>
      <c r="J499" s="19">
        <v>0.4</v>
      </c>
      <c r="K499" s="19">
        <v>1.33</v>
      </c>
      <c r="L499" s="19">
        <v>0.62</v>
      </c>
      <c r="M499" s="19">
        <v>0.19</v>
      </c>
      <c r="N499" s="64">
        <f t="shared" si="15"/>
        <v>40940</v>
      </c>
    </row>
    <row r="500" spans="2:14" x14ac:dyDescent="0.25">
      <c r="B500" s="9">
        <v>2012</v>
      </c>
      <c r="C500" s="9">
        <v>3</v>
      </c>
      <c r="D500" s="10">
        <f t="shared" si="14"/>
        <v>40969</v>
      </c>
      <c r="E500" s="19">
        <v>-0.23</v>
      </c>
      <c r="F500" s="19">
        <v>1.43</v>
      </c>
      <c r="G500" s="19">
        <v>1.35</v>
      </c>
      <c r="H500" s="19">
        <v>1.3</v>
      </c>
      <c r="I500" s="19">
        <v>1.53</v>
      </c>
      <c r="J500" s="19">
        <v>0.69</v>
      </c>
      <c r="K500" s="19">
        <v>1.22</v>
      </c>
      <c r="L500" s="19">
        <v>0.74</v>
      </c>
      <c r="M500" s="19">
        <v>0.2</v>
      </c>
      <c r="N500" s="64">
        <f t="shared" si="15"/>
        <v>40969</v>
      </c>
    </row>
    <row r="501" spans="2:14" x14ac:dyDescent="0.25">
      <c r="B501" s="9">
        <v>2012</v>
      </c>
      <c r="C501" s="9">
        <v>4</v>
      </c>
      <c r="D501" s="10">
        <f t="shared" si="14"/>
        <v>41000</v>
      </c>
      <c r="E501" s="19">
        <v>-0.48</v>
      </c>
      <c r="F501" s="19">
        <v>0.08</v>
      </c>
      <c r="G501" s="19">
        <v>1.32</v>
      </c>
      <c r="H501" s="19">
        <v>1.23</v>
      </c>
      <c r="I501" s="19">
        <v>1.2</v>
      </c>
      <c r="J501" s="19">
        <v>0.64</v>
      </c>
      <c r="K501" s="19">
        <v>1.21</v>
      </c>
      <c r="L501" s="19">
        <v>0.83</v>
      </c>
      <c r="M501" s="19">
        <v>0.2</v>
      </c>
      <c r="N501" s="64">
        <f t="shared" si="15"/>
        <v>41000</v>
      </c>
    </row>
    <row r="502" spans="2:14" x14ac:dyDescent="0.25">
      <c r="B502" s="9">
        <v>2012</v>
      </c>
      <c r="C502" s="9">
        <v>5</v>
      </c>
      <c r="D502" s="10">
        <f t="shared" si="14"/>
        <v>41030</v>
      </c>
      <c r="E502" s="19">
        <v>1.03</v>
      </c>
      <c r="F502" s="19">
        <v>-0.1</v>
      </c>
      <c r="G502" s="19">
        <v>1.1599999999999999</v>
      </c>
      <c r="H502" s="19">
        <v>1.35</v>
      </c>
      <c r="I502" s="19">
        <v>1.24</v>
      </c>
      <c r="J502" s="19">
        <v>0.76</v>
      </c>
      <c r="K502" s="19">
        <v>1.3</v>
      </c>
      <c r="L502" s="19">
        <v>1.02</v>
      </c>
      <c r="M502" s="19">
        <v>-0.14000000000000001</v>
      </c>
      <c r="N502" s="64">
        <f t="shared" si="15"/>
        <v>41030</v>
      </c>
    </row>
    <row r="503" spans="2:14" x14ac:dyDescent="0.25">
      <c r="B503" s="9">
        <v>2012</v>
      </c>
      <c r="C503" s="9">
        <v>6</v>
      </c>
      <c r="D503" s="10">
        <f t="shared" si="14"/>
        <v>41061</v>
      </c>
      <c r="E503" s="19">
        <v>0.22</v>
      </c>
      <c r="F503" s="19">
        <v>0.28000000000000003</v>
      </c>
      <c r="G503" s="19">
        <v>1.25</v>
      </c>
      <c r="H503" s="19">
        <v>1.27</v>
      </c>
      <c r="I503" s="19">
        <v>1.27</v>
      </c>
      <c r="J503" s="19">
        <v>0.76</v>
      </c>
      <c r="K503" s="19">
        <v>1.35</v>
      </c>
      <c r="L503" s="19">
        <v>1.07</v>
      </c>
      <c r="M503" s="19">
        <v>-0.11</v>
      </c>
      <c r="N503" s="64">
        <f t="shared" si="15"/>
        <v>41061</v>
      </c>
    </row>
    <row r="504" spans="2:14" x14ac:dyDescent="0.25">
      <c r="B504" s="9">
        <v>2012</v>
      </c>
      <c r="C504" s="9">
        <v>7</v>
      </c>
      <c r="D504" s="10">
        <f t="shared" si="14"/>
        <v>41091</v>
      </c>
      <c r="E504" s="19">
        <v>0.79</v>
      </c>
      <c r="F504" s="19">
        <v>0.84</v>
      </c>
      <c r="G504" s="19">
        <v>0.37</v>
      </c>
      <c r="H504" s="19">
        <v>1.38</v>
      </c>
      <c r="I504" s="19">
        <v>1.29</v>
      </c>
      <c r="J504" s="19">
        <v>0.75</v>
      </c>
      <c r="K504" s="19">
        <v>1.36</v>
      </c>
      <c r="L504" s="19">
        <v>1.1000000000000001</v>
      </c>
      <c r="M504" s="19">
        <v>-0.12</v>
      </c>
      <c r="N504" s="64">
        <f t="shared" si="15"/>
        <v>41091</v>
      </c>
    </row>
    <row r="505" spans="2:14" x14ac:dyDescent="0.25">
      <c r="B505" s="9">
        <v>2012</v>
      </c>
      <c r="C505" s="9">
        <v>8</v>
      </c>
      <c r="D505" s="10">
        <f t="shared" si="14"/>
        <v>41122</v>
      </c>
      <c r="E505" s="19">
        <v>0.28999999999999998</v>
      </c>
      <c r="F505" s="19">
        <v>0.34</v>
      </c>
      <c r="G505" s="19">
        <v>-0.06</v>
      </c>
      <c r="H505" s="19">
        <v>1.1100000000000001</v>
      </c>
      <c r="I505" s="19">
        <v>1.31</v>
      </c>
      <c r="J505" s="19">
        <v>0.78</v>
      </c>
      <c r="K505" s="19">
        <v>1.34</v>
      </c>
      <c r="L505" s="19">
        <v>1.1200000000000001</v>
      </c>
      <c r="M505" s="19">
        <v>-0.15</v>
      </c>
      <c r="N505" s="64">
        <f t="shared" si="15"/>
        <v>41122</v>
      </c>
    </row>
    <row r="506" spans="2:14" x14ac:dyDescent="0.25">
      <c r="B506" s="9">
        <v>2012</v>
      </c>
      <c r="C506" s="9">
        <v>9</v>
      </c>
      <c r="D506" s="10">
        <f t="shared" si="14"/>
        <v>41153</v>
      </c>
      <c r="E506" s="19">
        <v>-0.06</v>
      </c>
      <c r="F506" s="19">
        <v>0.1</v>
      </c>
      <c r="G506" s="19">
        <v>0.19</v>
      </c>
      <c r="H506" s="19">
        <v>1.22</v>
      </c>
      <c r="I506" s="19">
        <v>1.24</v>
      </c>
      <c r="J506" s="19">
        <v>0.77</v>
      </c>
      <c r="K506" s="19">
        <v>1.17</v>
      </c>
      <c r="L506" s="19">
        <v>1.07</v>
      </c>
      <c r="M506" s="19">
        <v>-0.16</v>
      </c>
      <c r="N506" s="64">
        <f t="shared" si="15"/>
        <v>41153</v>
      </c>
    </row>
    <row r="507" spans="2:14" x14ac:dyDescent="0.25">
      <c r="B507" s="9">
        <v>2012</v>
      </c>
      <c r="C507" s="9">
        <v>10</v>
      </c>
      <c r="D507" s="10">
        <f t="shared" si="14"/>
        <v>41183</v>
      </c>
      <c r="E507" s="19">
        <v>1.23</v>
      </c>
      <c r="F507" s="19">
        <v>0.9</v>
      </c>
      <c r="G507" s="19">
        <v>1.0900000000000001</v>
      </c>
      <c r="H507" s="19">
        <v>0.6</v>
      </c>
      <c r="I507" s="19">
        <v>1.56</v>
      </c>
      <c r="J507" s="19">
        <v>1</v>
      </c>
      <c r="K507" s="19">
        <v>1.23</v>
      </c>
      <c r="L507" s="19">
        <v>1.2</v>
      </c>
      <c r="M507" s="19">
        <v>0.06</v>
      </c>
      <c r="N507" s="64">
        <f t="shared" si="15"/>
        <v>41183</v>
      </c>
    </row>
    <row r="508" spans="2:14" x14ac:dyDescent="0.25">
      <c r="B508" s="9">
        <v>2012</v>
      </c>
      <c r="C508" s="9">
        <v>11</v>
      </c>
      <c r="D508" s="10">
        <f t="shared" si="14"/>
        <v>41214</v>
      </c>
      <c r="E508" s="19">
        <v>0.91</v>
      </c>
      <c r="F508" s="19">
        <v>1.08</v>
      </c>
      <c r="G508" s="19">
        <v>1.1000000000000001</v>
      </c>
      <c r="H508" s="19">
        <v>0.67</v>
      </c>
      <c r="I508" s="19">
        <v>1.45</v>
      </c>
      <c r="J508" s="19">
        <v>1.35</v>
      </c>
      <c r="K508" s="19">
        <v>1.37</v>
      </c>
      <c r="L508" s="19">
        <v>1.36</v>
      </c>
      <c r="M508" s="19">
        <v>0.31</v>
      </c>
      <c r="N508" s="64">
        <f t="shared" si="15"/>
        <v>41214</v>
      </c>
    </row>
    <row r="509" spans="2:14" x14ac:dyDescent="0.25">
      <c r="B509" s="9">
        <v>2012</v>
      </c>
      <c r="C509" s="9">
        <v>12</v>
      </c>
      <c r="D509" s="10">
        <f t="shared" si="14"/>
        <v>41244</v>
      </c>
      <c r="E509" s="19">
        <v>0.97</v>
      </c>
      <c r="F509" s="19">
        <v>1.4</v>
      </c>
      <c r="G509" s="19">
        <v>1.32</v>
      </c>
      <c r="H509" s="19">
        <v>1.21</v>
      </c>
      <c r="I509" s="19">
        <v>1.69</v>
      </c>
      <c r="J509" s="19">
        <v>1.81</v>
      </c>
      <c r="K509" s="19">
        <v>1.76</v>
      </c>
      <c r="L509" s="19">
        <v>1.88</v>
      </c>
      <c r="M509" s="19">
        <v>0.66</v>
      </c>
      <c r="N509" s="64">
        <f t="shared" si="15"/>
        <v>41244</v>
      </c>
    </row>
    <row r="510" spans="2:14" x14ac:dyDescent="0.25">
      <c r="B510" s="9">
        <v>2013</v>
      </c>
      <c r="C510" s="9">
        <v>1</v>
      </c>
      <c r="D510" s="10">
        <f t="shared" si="14"/>
        <v>41275</v>
      </c>
      <c r="E510" s="19">
        <v>-0.19</v>
      </c>
      <c r="F510" s="19">
        <v>0.82</v>
      </c>
      <c r="G510" s="19">
        <v>0.99</v>
      </c>
      <c r="H510" s="19">
        <v>1.17</v>
      </c>
      <c r="I510" s="19">
        <v>0.9</v>
      </c>
      <c r="J510" s="19">
        <v>1.53</v>
      </c>
      <c r="K510" s="19">
        <v>1.08</v>
      </c>
      <c r="L510" s="19">
        <v>1.71</v>
      </c>
      <c r="M510" s="19">
        <v>0.78</v>
      </c>
      <c r="N510" s="64">
        <f t="shared" si="15"/>
        <v>41275</v>
      </c>
    </row>
    <row r="511" spans="2:14" x14ac:dyDescent="0.25">
      <c r="B511" s="9">
        <v>2013</v>
      </c>
      <c r="C511" s="9">
        <v>2</v>
      </c>
      <c r="D511" s="10">
        <f t="shared" si="14"/>
        <v>41306</v>
      </c>
      <c r="E511" s="19">
        <v>-1.32</v>
      </c>
      <c r="F511" s="19">
        <v>0.04</v>
      </c>
      <c r="G511" s="19">
        <v>0.52</v>
      </c>
      <c r="H511" s="19">
        <v>0.53</v>
      </c>
      <c r="I511" s="19">
        <v>0.38</v>
      </c>
      <c r="J511" s="19">
        <v>1.44</v>
      </c>
      <c r="K511" s="19">
        <v>0.56000000000000005</v>
      </c>
      <c r="L511" s="19">
        <v>1.37</v>
      </c>
      <c r="M511" s="19">
        <v>0.77</v>
      </c>
      <c r="N511" s="64">
        <f t="shared" si="15"/>
        <v>41306</v>
      </c>
    </row>
    <row r="512" spans="2:14" x14ac:dyDescent="0.25">
      <c r="B512" s="24">
        <v>2013</v>
      </c>
      <c r="C512" s="24">
        <v>3</v>
      </c>
      <c r="D512" s="25">
        <f t="shared" si="14"/>
        <v>41334</v>
      </c>
      <c r="E512" s="19">
        <v>-1.32</v>
      </c>
      <c r="F512" s="19">
        <v>-1.6</v>
      </c>
      <c r="G512" s="19">
        <v>0.18</v>
      </c>
      <c r="H512" s="19">
        <v>0.15</v>
      </c>
      <c r="I512" s="19">
        <v>0.17</v>
      </c>
      <c r="J512" s="19">
        <v>1.19</v>
      </c>
      <c r="K512" s="19">
        <v>0.62</v>
      </c>
      <c r="L512" s="19">
        <v>1.1499999999999999</v>
      </c>
      <c r="M512" s="19">
        <v>0.73</v>
      </c>
      <c r="N512" s="64">
        <f t="shared" si="15"/>
        <v>41334</v>
      </c>
    </row>
    <row r="513" spans="2:14" x14ac:dyDescent="0.25">
      <c r="B513" s="9">
        <v>2013</v>
      </c>
      <c r="C513" s="9">
        <v>4</v>
      </c>
      <c r="D513" s="10">
        <f t="shared" ref="D513:D518" si="16">DATE(B513,C513,1)</f>
        <v>41365</v>
      </c>
      <c r="E513" s="19">
        <v>0.72</v>
      </c>
      <c r="F513" s="19">
        <v>-1.35</v>
      </c>
      <c r="G513" s="19">
        <v>0.05</v>
      </c>
      <c r="H513" s="19">
        <v>0.25</v>
      </c>
      <c r="I513" s="19">
        <v>0.45</v>
      </c>
      <c r="J513" s="19">
        <v>1.08</v>
      </c>
      <c r="K513" s="19">
        <v>0.73</v>
      </c>
      <c r="L513" s="19">
        <v>1.31</v>
      </c>
      <c r="M513" s="19">
        <v>0.97</v>
      </c>
      <c r="N513" s="64">
        <f t="shared" si="15"/>
        <v>41365</v>
      </c>
    </row>
    <row r="514" spans="2:14" x14ac:dyDescent="0.25">
      <c r="B514" s="24">
        <v>2013</v>
      </c>
      <c r="C514" s="24">
        <v>5</v>
      </c>
      <c r="D514" s="25">
        <f t="shared" si="16"/>
        <v>41395</v>
      </c>
      <c r="E514" s="19">
        <v>0.59</v>
      </c>
      <c r="F514" s="19">
        <v>-0.32</v>
      </c>
      <c r="G514" s="19">
        <v>-0.16</v>
      </c>
      <c r="H514" s="19">
        <v>0.32</v>
      </c>
      <c r="I514" s="19">
        <v>0.32</v>
      </c>
      <c r="J514" s="19">
        <v>1.07</v>
      </c>
      <c r="K514" s="19">
        <v>0.79</v>
      </c>
      <c r="L514" s="19">
        <v>1.32</v>
      </c>
      <c r="M514" s="19">
        <v>1.0900000000000001</v>
      </c>
      <c r="N514" s="64">
        <f t="shared" si="15"/>
        <v>41395</v>
      </c>
    </row>
    <row r="515" spans="2:14" x14ac:dyDescent="0.25">
      <c r="B515" s="9">
        <v>2013</v>
      </c>
      <c r="C515" s="9">
        <v>6</v>
      </c>
      <c r="D515" s="10">
        <f t="shared" si="16"/>
        <v>41426</v>
      </c>
      <c r="E515" s="19">
        <v>-0.89</v>
      </c>
      <c r="F515" s="19">
        <v>0.4</v>
      </c>
      <c r="G515" s="19">
        <v>-1.1399999999999999</v>
      </c>
      <c r="H515" s="19">
        <v>0.24</v>
      </c>
      <c r="I515" s="19">
        <v>0.23</v>
      </c>
      <c r="J515" s="19">
        <v>1.04</v>
      </c>
      <c r="K515" s="19">
        <v>0.73</v>
      </c>
      <c r="L515" s="19">
        <v>1.32</v>
      </c>
      <c r="M515" s="19">
        <v>1.08</v>
      </c>
      <c r="N515" s="64">
        <f t="shared" si="15"/>
        <v>41426</v>
      </c>
    </row>
    <row r="516" spans="2:14" x14ac:dyDescent="0.25">
      <c r="B516" s="24">
        <v>2013</v>
      </c>
      <c r="C516" s="24">
        <v>7</v>
      </c>
      <c r="D516" s="25">
        <f t="shared" si="16"/>
        <v>41456</v>
      </c>
      <c r="E516" s="19">
        <v>-0.03</v>
      </c>
      <c r="F516" s="19">
        <v>0</v>
      </c>
      <c r="G516" s="19">
        <v>-1.18</v>
      </c>
      <c r="H516" s="19">
        <v>-0.02</v>
      </c>
      <c r="I516" s="19">
        <v>0.17</v>
      </c>
      <c r="J516" s="19">
        <v>1.03</v>
      </c>
      <c r="K516" s="19">
        <v>0.69</v>
      </c>
      <c r="L516" s="19">
        <v>1.3</v>
      </c>
      <c r="M516" s="19">
        <v>1.0900000000000001</v>
      </c>
      <c r="N516" s="64">
        <f t="shared" ref="N516:N525" si="17">D516</f>
        <v>41456</v>
      </c>
    </row>
    <row r="517" spans="2:14" x14ac:dyDescent="0.25">
      <c r="B517" s="9">
        <v>2013</v>
      </c>
      <c r="C517" s="9">
        <v>8</v>
      </c>
      <c r="D517" s="10">
        <f t="shared" si="16"/>
        <v>41487</v>
      </c>
      <c r="E517" s="19">
        <v>-0.15</v>
      </c>
      <c r="F517" s="19">
        <v>-1.91</v>
      </c>
      <c r="G517" s="19">
        <v>-0.69</v>
      </c>
      <c r="H517" s="19">
        <v>-0.32</v>
      </c>
      <c r="I517" s="19">
        <v>0.15</v>
      </c>
      <c r="J517" s="19">
        <v>1.04</v>
      </c>
      <c r="K517" s="19">
        <v>0.7</v>
      </c>
      <c r="L517" s="19">
        <v>1.27</v>
      </c>
      <c r="M517" s="19">
        <v>1.1000000000000001</v>
      </c>
      <c r="N517" s="64">
        <f t="shared" si="17"/>
        <v>41487</v>
      </c>
    </row>
    <row r="518" spans="2:14" x14ac:dyDescent="0.25">
      <c r="B518" s="24">
        <v>2013</v>
      </c>
      <c r="C518" s="24">
        <v>9</v>
      </c>
      <c r="D518" s="25">
        <f t="shared" si="16"/>
        <v>41518</v>
      </c>
      <c r="E518" s="23">
        <v>0.4</v>
      </c>
      <c r="F518" s="23">
        <v>-0.51</v>
      </c>
      <c r="G518" s="23">
        <v>0.17</v>
      </c>
      <c r="H518" s="23">
        <v>-1.25</v>
      </c>
      <c r="I518" s="23">
        <v>0.16</v>
      </c>
      <c r="J518" s="23">
        <v>1</v>
      </c>
      <c r="K518" s="23">
        <v>0.76</v>
      </c>
      <c r="L518" s="23">
        <v>1.1399999999999999</v>
      </c>
      <c r="M518" s="23">
        <v>1.08</v>
      </c>
      <c r="N518" s="64">
        <f t="shared" si="17"/>
        <v>41518</v>
      </c>
    </row>
    <row r="519" spans="2:14" x14ac:dyDescent="0.25">
      <c r="B519" s="61">
        <v>2013</v>
      </c>
      <c r="C519" s="3">
        <v>10</v>
      </c>
      <c r="D519" s="4">
        <f t="shared" ref="D519:D523" si="18">DATE(B519,C519,1)</f>
        <v>41548</v>
      </c>
      <c r="E519" s="5">
        <v>-0.42</v>
      </c>
      <c r="F519" s="5">
        <v>-0.63</v>
      </c>
      <c r="G519" s="5">
        <v>-0.61</v>
      </c>
      <c r="H519" s="5">
        <v>-1.47</v>
      </c>
      <c r="I519" s="5">
        <v>-0.2</v>
      </c>
      <c r="J519" s="5">
        <v>0.99</v>
      </c>
      <c r="K519" s="5">
        <v>0.75</v>
      </c>
      <c r="L519" s="5">
        <v>1.01</v>
      </c>
      <c r="M519" s="5">
        <v>1.01</v>
      </c>
      <c r="N519" s="64">
        <f t="shared" si="17"/>
        <v>41548</v>
      </c>
    </row>
    <row r="520" spans="2:14" x14ac:dyDescent="0.25">
      <c r="B520" s="62">
        <v>2013</v>
      </c>
      <c r="C520" s="21">
        <v>11</v>
      </c>
      <c r="D520" s="22">
        <f t="shared" si="18"/>
        <v>41579</v>
      </c>
      <c r="E520" s="5">
        <v>0.11</v>
      </c>
      <c r="F520" s="5">
        <v>-0.16</v>
      </c>
      <c r="G520" s="5">
        <v>-0.69</v>
      </c>
      <c r="H520" s="5">
        <v>-0.78</v>
      </c>
      <c r="I520" s="5">
        <v>-0.48</v>
      </c>
      <c r="J520" s="5">
        <v>0.74</v>
      </c>
      <c r="K520" s="5">
        <v>0.9</v>
      </c>
      <c r="L520" s="5">
        <v>1</v>
      </c>
      <c r="M520" s="5">
        <v>1.07</v>
      </c>
      <c r="N520" s="64">
        <f t="shared" si="17"/>
        <v>41579</v>
      </c>
    </row>
    <row r="521" spans="2:14" x14ac:dyDescent="0.25">
      <c r="B521" s="61">
        <v>2013</v>
      </c>
      <c r="C521" s="3">
        <v>12</v>
      </c>
      <c r="D521" s="4">
        <f t="shared" si="18"/>
        <v>41609</v>
      </c>
      <c r="E521" s="5">
        <v>-0.16</v>
      </c>
      <c r="F521" s="5">
        <v>-0.43</v>
      </c>
      <c r="G521" s="5">
        <v>-0.55000000000000004</v>
      </c>
      <c r="H521" s="5">
        <v>-0.36</v>
      </c>
      <c r="I521" s="5">
        <v>-1.25</v>
      </c>
      <c r="J521" s="5">
        <v>0.59</v>
      </c>
      <c r="K521" s="5">
        <v>0.87</v>
      </c>
      <c r="L521" s="5">
        <v>0.9</v>
      </c>
      <c r="M521" s="5">
        <v>1.1100000000000001</v>
      </c>
      <c r="N521" s="64">
        <f t="shared" si="17"/>
        <v>41609</v>
      </c>
    </row>
    <row r="522" spans="2:14" x14ac:dyDescent="0.25">
      <c r="B522" s="62">
        <v>2014</v>
      </c>
      <c r="C522" s="21">
        <v>1</v>
      </c>
      <c r="D522" s="22">
        <f t="shared" si="18"/>
        <v>41640</v>
      </c>
      <c r="E522" s="5">
        <v>-1.48</v>
      </c>
      <c r="F522" s="5">
        <v>-1</v>
      </c>
      <c r="G522" s="5">
        <v>-1.25</v>
      </c>
      <c r="H522" s="5">
        <v>-1.33</v>
      </c>
      <c r="I522" s="5">
        <v>-1.68</v>
      </c>
      <c r="J522" s="5">
        <v>-0.43</v>
      </c>
      <c r="K522" s="5">
        <v>0.44</v>
      </c>
      <c r="L522" s="5">
        <v>0.11</v>
      </c>
      <c r="M522" s="5">
        <v>0.78</v>
      </c>
      <c r="N522" s="64">
        <f t="shared" si="17"/>
        <v>41640</v>
      </c>
    </row>
    <row r="523" spans="2:14" x14ac:dyDescent="0.25">
      <c r="B523" s="61">
        <v>2014</v>
      </c>
      <c r="C523" s="3">
        <v>2</v>
      </c>
      <c r="D523" s="4">
        <f t="shared" si="18"/>
        <v>41671</v>
      </c>
      <c r="E523" s="5">
        <v>-1.38</v>
      </c>
      <c r="F523" s="5">
        <v>-1.58</v>
      </c>
      <c r="G523" s="5">
        <v>-1.63</v>
      </c>
      <c r="H523" s="5">
        <v>-1.91</v>
      </c>
      <c r="I523" s="5">
        <v>-1.89</v>
      </c>
      <c r="J523" s="5">
        <v>-0.99</v>
      </c>
      <c r="K523" s="5">
        <v>0.27</v>
      </c>
      <c r="L523" s="5">
        <v>-0.5</v>
      </c>
      <c r="M523" s="5">
        <v>0.41</v>
      </c>
      <c r="N523" s="64">
        <f t="shared" si="17"/>
        <v>41671</v>
      </c>
    </row>
    <row r="524" spans="2:14" x14ac:dyDescent="0.25">
      <c r="B524" s="61">
        <v>2014</v>
      </c>
      <c r="C524" s="3">
        <v>3</v>
      </c>
      <c r="D524" s="4">
        <f t="shared" ref="D524:D525" si="19">DATE(B524,C524,1)</f>
        <v>41699</v>
      </c>
      <c r="E524" s="5">
        <v>-0.78</v>
      </c>
      <c r="F524" s="5">
        <v>-2.29</v>
      </c>
      <c r="G524" s="5">
        <v>-1.97</v>
      </c>
      <c r="H524" s="5">
        <v>-2.02</v>
      </c>
      <c r="I524" s="5">
        <v>-1.89</v>
      </c>
      <c r="J524" s="5">
        <v>-1.1299999999999999</v>
      </c>
      <c r="K524" s="5">
        <v>0.05</v>
      </c>
      <c r="L524" s="5">
        <v>-0.37</v>
      </c>
      <c r="M524" s="5">
        <v>0.25</v>
      </c>
      <c r="N524" s="64">
        <f t="shared" si="17"/>
        <v>41699</v>
      </c>
    </row>
    <row r="525" spans="2:14" x14ac:dyDescent="0.25">
      <c r="B525" s="61">
        <v>2014</v>
      </c>
      <c r="C525" s="3">
        <v>4</v>
      </c>
      <c r="D525" s="4">
        <f t="shared" si="19"/>
        <v>41730</v>
      </c>
      <c r="E525" s="5">
        <v>0</v>
      </c>
      <c r="F525" s="5">
        <v>-1.59</v>
      </c>
      <c r="G525" s="5">
        <v>-1.83</v>
      </c>
      <c r="H525" s="5">
        <v>-1.98</v>
      </c>
      <c r="I525" s="5">
        <v>-2.0699999999999998</v>
      </c>
      <c r="J525" s="5">
        <v>-1</v>
      </c>
      <c r="K525" s="5">
        <v>-0.13</v>
      </c>
      <c r="L525" s="5">
        <v>-0.35</v>
      </c>
      <c r="M525" s="5">
        <v>0.31</v>
      </c>
      <c r="N525" s="64">
        <f t="shared" si="17"/>
        <v>41730</v>
      </c>
    </row>
    <row r="526" spans="2:14" x14ac:dyDescent="0.25">
      <c r="B526" s="61">
        <v>2014</v>
      </c>
      <c r="C526" s="3">
        <v>5</v>
      </c>
      <c r="D526" s="4">
        <f>DATE(B526,C526,1)</f>
        <v>41760</v>
      </c>
      <c r="E526" s="5">
        <v>1.56</v>
      </c>
      <c r="F526" s="5">
        <v>0.24</v>
      </c>
      <c r="G526" s="5">
        <v>-1.21</v>
      </c>
      <c r="H526" s="5">
        <v>-1.35</v>
      </c>
      <c r="I526" s="5">
        <v>-1.57</v>
      </c>
      <c r="J526" s="5">
        <v>-0.82</v>
      </c>
      <c r="K526" s="5">
        <v>7.0000000000000007E-2</v>
      </c>
      <c r="L526" s="5">
        <v>-0.13</v>
      </c>
      <c r="M526" s="5">
        <v>0.5</v>
      </c>
      <c r="N526" s="64">
        <f>D526</f>
        <v>41760</v>
      </c>
    </row>
    <row r="527" spans="2:14" x14ac:dyDescent="0.25">
      <c r="B527" s="61">
        <v>2014</v>
      </c>
      <c r="C527" s="3">
        <v>6</v>
      </c>
      <c r="D527" s="4">
        <f>DATE(B527,C527,1)</f>
        <v>41791</v>
      </c>
      <c r="E527" s="5">
        <v>0.91</v>
      </c>
      <c r="F527" s="5">
        <v>1.1000000000000001</v>
      </c>
      <c r="G527" s="5">
        <v>-1.1000000000000001</v>
      </c>
      <c r="H527" s="5">
        <v>-1.25</v>
      </c>
      <c r="I527" s="5">
        <v>-1.31</v>
      </c>
      <c r="J527" s="5">
        <v>-0.74</v>
      </c>
      <c r="K527" s="5">
        <v>0.16</v>
      </c>
      <c r="L527" s="5">
        <v>-7.0000000000000007E-2</v>
      </c>
      <c r="M527" s="5">
        <v>0.6</v>
      </c>
      <c r="N527" s="64">
        <f>D527</f>
        <v>41791</v>
      </c>
    </row>
    <row r="528" spans="2:14" x14ac:dyDescent="0.25">
      <c r="B528" s="61">
        <v>2014</v>
      </c>
      <c r="C528" s="3">
        <v>7</v>
      </c>
      <c r="D528" s="4">
        <f>DATE(B528,C528,1)</f>
        <v>41821</v>
      </c>
      <c r="E528" s="5">
        <v>0.09</v>
      </c>
      <c r="F528" s="5">
        <v>1.35</v>
      </c>
      <c r="G528" s="5">
        <v>-0.39</v>
      </c>
      <c r="H528" s="5">
        <v>-1.1200000000000001</v>
      </c>
      <c r="I528" s="5">
        <v>-1.26</v>
      </c>
      <c r="J528" s="5">
        <v>-0.77</v>
      </c>
      <c r="K528" s="5">
        <v>0.17</v>
      </c>
      <c r="L528" s="5">
        <v>-0.1</v>
      </c>
      <c r="M528" s="5">
        <v>0.59</v>
      </c>
      <c r="N528" s="64">
        <f>D528</f>
        <v>41821</v>
      </c>
    </row>
    <row r="529" spans="2:14" x14ac:dyDescent="0.25">
      <c r="B529" s="61">
        <v>2014</v>
      </c>
      <c r="C529" s="3">
        <v>8</v>
      </c>
      <c r="D529" s="4">
        <f>DATE(B529,C529,1)</f>
        <v>41852</v>
      </c>
      <c r="E529" s="5">
        <v>0.97</v>
      </c>
      <c r="F529" s="5">
        <v>0.86</v>
      </c>
      <c r="G529" s="5">
        <v>0.44</v>
      </c>
      <c r="H529" s="5">
        <v>-1</v>
      </c>
      <c r="I529" s="5">
        <v>-1.1399999999999999</v>
      </c>
      <c r="J529" s="5">
        <v>-0.73</v>
      </c>
      <c r="K529" s="5">
        <v>0.23</v>
      </c>
      <c r="L529" s="5">
        <v>-0.04</v>
      </c>
      <c r="M529" s="5">
        <v>0.6</v>
      </c>
      <c r="N529" s="64">
        <f t="shared" ref="N529:N592" si="20">D529</f>
        <v>41852</v>
      </c>
    </row>
    <row r="530" spans="2:14" x14ac:dyDescent="0.25">
      <c r="B530" s="61">
        <v>2014</v>
      </c>
      <c r="C530" s="3">
        <v>9</v>
      </c>
      <c r="D530" s="4">
        <f>DATE(B530,C530,1)</f>
        <v>41883</v>
      </c>
      <c r="E530" s="5">
        <v>0.82</v>
      </c>
      <c r="F530" s="5">
        <v>0.72</v>
      </c>
      <c r="G530" s="5">
        <v>1.1499999999999999</v>
      </c>
      <c r="H530" s="5">
        <v>-0.98</v>
      </c>
      <c r="I530" s="5">
        <v>-1.17</v>
      </c>
      <c r="J530" s="5">
        <v>-0.71</v>
      </c>
      <c r="K530" s="5">
        <v>0.24</v>
      </c>
      <c r="L530" s="5">
        <v>0.03</v>
      </c>
      <c r="M530" s="5">
        <v>0.46</v>
      </c>
      <c r="N530" s="64">
        <f t="shared" si="20"/>
        <v>41883</v>
      </c>
    </row>
    <row r="531" spans="2:14" x14ac:dyDescent="0.25">
      <c r="B531" s="61">
        <v>2014</v>
      </c>
      <c r="C531" s="3">
        <v>10</v>
      </c>
      <c r="D531" s="4">
        <f t="shared" ref="D531:D552" si="21">DATE(B531,C531,1)</f>
        <v>41913</v>
      </c>
      <c r="E531" s="5">
        <v>1.45</v>
      </c>
      <c r="F531" s="5">
        <v>1.48</v>
      </c>
      <c r="G531" s="5">
        <v>1.88</v>
      </c>
      <c r="H531" s="5">
        <v>0.22</v>
      </c>
      <c r="I531" s="5">
        <v>-0.69</v>
      </c>
      <c r="J531" s="5">
        <v>-0.64</v>
      </c>
      <c r="K531" s="5">
        <v>0.5</v>
      </c>
      <c r="L531" s="5">
        <v>0.3</v>
      </c>
      <c r="M531" s="5">
        <v>0.57999999999999996</v>
      </c>
      <c r="N531" s="64">
        <f t="shared" si="20"/>
        <v>41913</v>
      </c>
    </row>
    <row r="532" spans="2:14" x14ac:dyDescent="0.25">
      <c r="B532" s="61">
        <v>2014</v>
      </c>
      <c r="C532" s="3">
        <v>11</v>
      </c>
      <c r="D532" s="4">
        <f t="shared" si="21"/>
        <v>41944</v>
      </c>
      <c r="E532" s="5">
        <v>-0.4</v>
      </c>
      <c r="F532" s="5">
        <v>0.56999999999999995</v>
      </c>
      <c r="G532" s="5">
        <v>0.76</v>
      </c>
      <c r="H532" s="5">
        <v>0.61</v>
      </c>
      <c r="I532" s="5">
        <v>-0.77</v>
      </c>
      <c r="J532" s="5">
        <v>-0.91</v>
      </c>
      <c r="K532" s="5">
        <v>0.2</v>
      </c>
      <c r="L532" s="5">
        <v>0.41</v>
      </c>
      <c r="M532" s="5">
        <v>0.56999999999999995</v>
      </c>
      <c r="N532" s="64">
        <f t="shared" si="20"/>
        <v>41944</v>
      </c>
    </row>
    <row r="533" spans="2:14" x14ac:dyDescent="0.25">
      <c r="B533" s="61">
        <v>2014</v>
      </c>
      <c r="C533" s="3">
        <v>12</v>
      </c>
      <c r="D533" s="4">
        <f t="shared" si="21"/>
        <v>41974</v>
      </c>
      <c r="E533" s="5">
        <v>0.15</v>
      </c>
      <c r="F533" s="5">
        <v>0.27</v>
      </c>
      <c r="G533" s="5">
        <v>0.34</v>
      </c>
      <c r="H533" s="5">
        <v>0.74</v>
      </c>
      <c r="I533" s="5">
        <v>-0.59</v>
      </c>
      <c r="J533" s="5">
        <v>-1.53</v>
      </c>
      <c r="K533" s="5">
        <v>0.08</v>
      </c>
      <c r="L533" s="5">
        <v>0.39</v>
      </c>
      <c r="M533" s="5">
        <v>0.46</v>
      </c>
      <c r="N533" s="64">
        <f t="shared" si="20"/>
        <v>41974</v>
      </c>
    </row>
    <row r="534" spans="2:14" x14ac:dyDescent="0.25">
      <c r="B534" s="61">
        <v>2015</v>
      </c>
      <c r="C534" s="3">
        <v>1</v>
      </c>
      <c r="D534" s="4">
        <f t="shared" si="21"/>
        <v>42005</v>
      </c>
      <c r="E534" s="5">
        <v>0.96</v>
      </c>
      <c r="F534" s="5">
        <v>0.34</v>
      </c>
      <c r="G534" s="5">
        <v>0.76</v>
      </c>
      <c r="H534" s="5">
        <v>1.1599999999999999</v>
      </c>
      <c r="I534" s="5">
        <v>0.31</v>
      </c>
      <c r="J534" s="5">
        <v>-0.98</v>
      </c>
      <c r="K534" s="5">
        <v>-0.23</v>
      </c>
      <c r="L534" s="5">
        <v>0.54</v>
      </c>
      <c r="M534" s="5">
        <v>0.22</v>
      </c>
      <c r="N534" s="64">
        <f t="shared" si="20"/>
        <v>42005</v>
      </c>
    </row>
    <row r="535" spans="2:14" x14ac:dyDescent="0.25">
      <c r="B535" s="61">
        <v>2015</v>
      </c>
      <c r="C535" s="3">
        <v>2</v>
      </c>
      <c r="D535" s="4">
        <f t="shared" si="21"/>
        <v>42036</v>
      </c>
      <c r="E535" s="5">
        <v>0.86</v>
      </c>
      <c r="F535" s="5">
        <v>0.8</v>
      </c>
      <c r="G535" s="5">
        <v>0.91</v>
      </c>
      <c r="H535" s="5">
        <v>1.01</v>
      </c>
      <c r="I535" s="5">
        <v>0.97</v>
      </c>
      <c r="J535" s="5">
        <v>-0.48</v>
      </c>
      <c r="K535" s="5">
        <v>-0.24</v>
      </c>
      <c r="L535" s="5">
        <v>0.77</v>
      </c>
      <c r="M535" s="5">
        <v>0.05</v>
      </c>
      <c r="N535" s="64">
        <f t="shared" si="20"/>
        <v>42036</v>
      </c>
    </row>
    <row r="536" spans="2:14" x14ac:dyDescent="0.25">
      <c r="B536" s="61">
        <v>2015</v>
      </c>
      <c r="C536" s="3">
        <v>3</v>
      </c>
      <c r="D536" s="4">
        <f t="shared" si="21"/>
        <v>42064</v>
      </c>
      <c r="E536" s="5">
        <v>0.5</v>
      </c>
      <c r="F536" s="5">
        <v>1.1100000000000001</v>
      </c>
      <c r="G536" s="5">
        <v>0.94</v>
      </c>
      <c r="H536" s="5">
        <v>0.97</v>
      </c>
      <c r="I536" s="5">
        <v>1.32</v>
      </c>
      <c r="J536" s="5">
        <v>-0.14000000000000001</v>
      </c>
      <c r="K536" s="5">
        <v>-0.08</v>
      </c>
      <c r="L536" s="5">
        <v>0.77</v>
      </c>
      <c r="M536" s="5">
        <v>0.36</v>
      </c>
      <c r="N536" s="64">
        <f t="shared" si="20"/>
        <v>42064</v>
      </c>
    </row>
    <row r="537" spans="2:14" x14ac:dyDescent="0.25">
      <c r="B537" s="61">
        <v>2015</v>
      </c>
      <c r="C537" s="3">
        <v>4</v>
      </c>
      <c r="D537" s="4">
        <f t="shared" si="21"/>
        <v>42095</v>
      </c>
      <c r="E537" s="5">
        <v>-0.15</v>
      </c>
      <c r="F537" s="5">
        <v>0.64</v>
      </c>
      <c r="G537" s="5">
        <v>0.56000000000000005</v>
      </c>
      <c r="H537" s="5">
        <v>0.93</v>
      </c>
      <c r="I537" s="5">
        <v>1.3</v>
      </c>
      <c r="J537" s="5">
        <v>-0.26</v>
      </c>
      <c r="K537" s="5">
        <v>-0.03</v>
      </c>
      <c r="L537" s="5">
        <v>0.61</v>
      </c>
      <c r="M537" s="5">
        <v>0.38</v>
      </c>
      <c r="N537" s="64">
        <f t="shared" si="20"/>
        <v>42095</v>
      </c>
    </row>
    <row r="538" spans="2:14" x14ac:dyDescent="0.25">
      <c r="B538" s="61">
        <v>2015</v>
      </c>
      <c r="C538" s="3">
        <v>5</v>
      </c>
      <c r="D538" s="4">
        <f t="shared" si="21"/>
        <v>42125</v>
      </c>
      <c r="E538" s="5">
        <v>0.69</v>
      </c>
      <c r="F538" s="5">
        <v>0.38</v>
      </c>
      <c r="G538" s="5">
        <v>0.8</v>
      </c>
      <c r="H538" s="5">
        <v>0.95</v>
      </c>
      <c r="I538" s="5">
        <v>1.04</v>
      </c>
      <c r="J538" s="5">
        <v>-0.23</v>
      </c>
      <c r="K538" s="5">
        <v>-0.08</v>
      </c>
      <c r="L538" s="5">
        <v>0.63</v>
      </c>
      <c r="M538" s="5">
        <v>0.45</v>
      </c>
      <c r="N538" s="64">
        <f t="shared" si="20"/>
        <v>42125</v>
      </c>
    </row>
    <row r="539" spans="2:14" x14ac:dyDescent="0.25">
      <c r="B539" s="61">
        <v>2015</v>
      </c>
      <c r="C539" s="3">
        <v>6</v>
      </c>
      <c r="D539" s="4">
        <f t="shared" si="21"/>
        <v>42156</v>
      </c>
      <c r="E539" s="5">
        <v>-0.34</v>
      </c>
      <c r="F539" s="5">
        <v>0.04</v>
      </c>
      <c r="G539" s="5">
        <v>0.94</v>
      </c>
      <c r="H539" s="5">
        <v>0.84</v>
      </c>
      <c r="I539" s="5">
        <v>0.9</v>
      </c>
      <c r="J539" s="5">
        <v>-0.2</v>
      </c>
      <c r="K539" s="5">
        <v>-0.12</v>
      </c>
      <c r="L539" s="5">
        <v>0.62</v>
      </c>
      <c r="M539" s="5">
        <v>0.41</v>
      </c>
      <c r="N539" s="64">
        <f t="shared" si="20"/>
        <v>42156</v>
      </c>
    </row>
    <row r="540" spans="2:14" x14ac:dyDescent="0.25">
      <c r="B540" s="61">
        <v>2015</v>
      </c>
      <c r="C540" s="3">
        <v>7</v>
      </c>
      <c r="D540" s="4">
        <f t="shared" si="21"/>
        <v>42186</v>
      </c>
      <c r="E540" s="5">
        <v>0.08</v>
      </c>
      <c r="F540" s="5">
        <v>0.27</v>
      </c>
      <c r="G540" s="5">
        <v>0.56000000000000005</v>
      </c>
      <c r="H540" s="5">
        <v>0.53</v>
      </c>
      <c r="I540" s="5">
        <v>0.88</v>
      </c>
      <c r="J540" s="5">
        <v>-0.19</v>
      </c>
      <c r="K540" s="5">
        <v>-0.15</v>
      </c>
      <c r="L540" s="5">
        <v>0.63</v>
      </c>
      <c r="M540" s="5">
        <v>0.38</v>
      </c>
      <c r="N540" s="64">
        <f t="shared" si="20"/>
        <v>42186</v>
      </c>
    </row>
    <row r="541" spans="2:14" x14ac:dyDescent="0.25">
      <c r="B541" s="61">
        <v>2015</v>
      </c>
      <c r="C541" s="3">
        <v>8</v>
      </c>
      <c r="D541" s="4">
        <f t="shared" si="21"/>
        <v>42217</v>
      </c>
      <c r="E541" s="5">
        <v>-0.02</v>
      </c>
      <c r="F541" s="5">
        <v>-0.67</v>
      </c>
      <c r="G541" s="5">
        <v>0.11</v>
      </c>
      <c r="H541" s="5">
        <v>0.67</v>
      </c>
      <c r="I541" s="5">
        <v>0.82</v>
      </c>
      <c r="J541" s="5">
        <v>-0.18</v>
      </c>
      <c r="K541" s="5">
        <v>-0.16</v>
      </c>
      <c r="L541" s="5">
        <v>0.65</v>
      </c>
      <c r="M541" s="5">
        <v>0.4</v>
      </c>
      <c r="N541" s="64">
        <f t="shared" si="20"/>
        <v>42217</v>
      </c>
    </row>
    <row r="542" spans="2:14" x14ac:dyDescent="0.25">
      <c r="B542" s="7">
        <v>2015</v>
      </c>
      <c r="C542" s="3">
        <v>9</v>
      </c>
      <c r="D542" s="4">
        <f t="shared" si="21"/>
        <v>42248</v>
      </c>
      <c r="E542" s="5">
        <v>0.26</v>
      </c>
      <c r="F542" s="5">
        <v>-0.4</v>
      </c>
      <c r="G542" s="5">
        <v>-0.16</v>
      </c>
      <c r="H542" s="5">
        <v>0.86</v>
      </c>
      <c r="I542" s="5">
        <v>0.77</v>
      </c>
      <c r="J542" s="5">
        <v>-0.22</v>
      </c>
      <c r="K542" s="5">
        <v>-0.13</v>
      </c>
      <c r="L542" s="5">
        <v>0.64</v>
      </c>
      <c r="M542" s="5">
        <v>0.44</v>
      </c>
      <c r="N542" s="64">
        <f t="shared" si="20"/>
        <v>42248</v>
      </c>
    </row>
    <row r="543" spans="2:14" x14ac:dyDescent="0.25">
      <c r="B543" s="7">
        <v>2015</v>
      </c>
      <c r="C543" s="3">
        <v>10</v>
      </c>
      <c r="D543" s="4">
        <f t="shared" si="21"/>
        <v>42278</v>
      </c>
      <c r="E543" s="5">
        <v>1.42</v>
      </c>
      <c r="F543" s="5">
        <v>1.1399999999999999</v>
      </c>
      <c r="G543" s="5">
        <v>0.84</v>
      </c>
      <c r="H543" s="5">
        <v>0.88</v>
      </c>
      <c r="I543" s="5">
        <v>0.79</v>
      </c>
      <c r="J543" s="5">
        <v>0.09</v>
      </c>
      <c r="K543" s="5">
        <v>-0.08</v>
      </c>
      <c r="L543" s="5">
        <v>0.87</v>
      </c>
      <c r="M543" s="5">
        <v>0.68</v>
      </c>
      <c r="N543" s="64">
        <f t="shared" si="20"/>
        <v>42278</v>
      </c>
    </row>
    <row r="544" spans="2:14" x14ac:dyDescent="0.25">
      <c r="B544" s="7">
        <v>2015</v>
      </c>
      <c r="C544" s="3">
        <v>11</v>
      </c>
      <c r="D544" s="4">
        <f t="shared" si="21"/>
        <v>42309</v>
      </c>
      <c r="E544" s="5">
        <v>-1.3</v>
      </c>
      <c r="F544" s="5">
        <v>0.1</v>
      </c>
      <c r="G544" s="5">
        <v>-0.24</v>
      </c>
      <c r="H544" s="5">
        <v>0.01</v>
      </c>
      <c r="I544" s="5">
        <v>0.61</v>
      </c>
      <c r="J544" s="5">
        <v>-0.11</v>
      </c>
      <c r="K544" s="5">
        <v>-0.43</v>
      </c>
      <c r="L544" s="5">
        <v>0.46</v>
      </c>
      <c r="M544" s="5">
        <v>0.68</v>
      </c>
      <c r="N544" s="64">
        <f t="shared" si="20"/>
        <v>42309</v>
      </c>
    </row>
    <row r="545" spans="2:14" x14ac:dyDescent="0.25">
      <c r="B545" s="7">
        <v>2015</v>
      </c>
      <c r="C545" s="3">
        <v>12</v>
      </c>
      <c r="D545" s="4">
        <f t="shared" si="21"/>
        <v>42339</v>
      </c>
      <c r="E545" s="5">
        <v>-1.04</v>
      </c>
      <c r="F545" s="5">
        <v>-0.83</v>
      </c>
      <c r="G545" s="5">
        <v>-0.91</v>
      </c>
      <c r="H545" s="5">
        <v>-0.84</v>
      </c>
      <c r="I545" s="5">
        <v>0.18</v>
      </c>
      <c r="J545" s="5">
        <v>-0.38</v>
      </c>
      <c r="K545" s="5">
        <v>-1.26</v>
      </c>
      <c r="L545" s="5">
        <v>0.11</v>
      </c>
      <c r="M545" s="5">
        <v>0.41</v>
      </c>
      <c r="N545" s="64">
        <f t="shared" si="20"/>
        <v>42339</v>
      </c>
    </row>
    <row r="546" spans="2:14" x14ac:dyDescent="0.25">
      <c r="B546" s="7">
        <v>2016</v>
      </c>
      <c r="C546" s="3">
        <v>1</v>
      </c>
      <c r="D546" s="4">
        <f t="shared" si="21"/>
        <v>42370</v>
      </c>
      <c r="E546" s="5">
        <v>0.11</v>
      </c>
      <c r="F546" s="5">
        <v>-1.23</v>
      </c>
      <c r="G546" s="5">
        <v>-0.76</v>
      </c>
      <c r="H546" s="5">
        <v>-0.74</v>
      </c>
      <c r="I546" s="5">
        <v>-0.23</v>
      </c>
      <c r="J546" s="5">
        <v>0.01</v>
      </c>
      <c r="K546" s="5">
        <v>-1.07</v>
      </c>
      <c r="L546" s="5">
        <v>-0.45</v>
      </c>
      <c r="M546" s="5">
        <v>0.31</v>
      </c>
      <c r="N546" s="64">
        <f t="shared" si="20"/>
        <v>42370</v>
      </c>
    </row>
    <row r="547" spans="2:14" x14ac:dyDescent="0.25">
      <c r="B547" s="7">
        <v>2016</v>
      </c>
      <c r="C547" s="3">
        <v>2</v>
      </c>
      <c r="D547" s="4">
        <f t="shared" si="21"/>
        <v>42401</v>
      </c>
      <c r="E547" s="5">
        <v>-1.55</v>
      </c>
      <c r="F547" s="5">
        <v>-1.29</v>
      </c>
      <c r="G547" s="5">
        <v>-1.22</v>
      </c>
      <c r="H547" s="5">
        <v>-1.38</v>
      </c>
      <c r="I547" s="5">
        <v>-1.1000000000000001</v>
      </c>
      <c r="J547" s="5">
        <v>-0.02</v>
      </c>
      <c r="K547" s="5">
        <v>-1.2</v>
      </c>
      <c r="L547" s="5">
        <v>-0.9</v>
      </c>
      <c r="M547" s="5">
        <v>0.13</v>
      </c>
      <c r="N547" s="64">
        <f t="shared" si="20"/>
        <v>42401</v>
      </c>
    </row>
    <row r="548" spans="2:14" x14ac:dyDescent="0.25">
      <c r="B548" s="7">
        <v>2016</v>
      </c>
      <c r="C548" s="3">
        <v>3</v>
      </c>
      <c r="D548" s="4">
        <f t="shared" si="21"/>
        <v>42430</v>
      </c>
      <c r="E548" s="5">
        <v>0.06</v>
      </c>
      <c r="F548" s="5">
        <v>-0.76</v>
      </c>
      <c r="G548" s="5">
        <v>-1.23</v>
      </c>
      <c r="H548" s="5">
        <v>-1.28</v>
      </c>
      <c r="I548" s="5">
        <v>-1.34</v>
      </c>
      <c r="J548" s="5">
        <v>0.13</v>
      </c>
      <c r="K548" s="5">
        <v>-0.98</v>
      </c>
      <c r="L548" s="5">
        <v>-0.84</v>
      </c>
      <c r="M548" s="5">
        <v>0.05</v>
      </c>
      <c r="N548" s="64">
        <f t="shared" si="20"/>
        <v>42430</v>
      </c>
    </row>
    <row r="549" spans="2:14" x14ac:dyDescent="0.25">
      <c r="B549" s="7">
        <v>2016</v>
      </c>
      <c r="C549" s="3">
        <v>4</v>
      </c>
      <c r="D549" s="4">
        <f t="shared" si="21"/>
        <v>42461</v>
      </c>
      <c r="E549" s="5">
        <v>-0.8</v>
      </c>
      <c r="F549" s="5">
        <v>-1.4</v>
      </c>
      <c r="G549" s="5">
        <v>-1.89</v>
      </c>
      <c r="H549" s="5">
        <v>-1.43</v>
      </c>
      <c r="I549" s="5">
        <v>-1.41</v>
      </c>
      <c r="J549" s="5">
        <v>7.0000000000000007E-2</v>
      </c>
      <c r="K549" s="5">
        <v>-1.1299999999999999</v>
      </c>
      <c r="L549" s="5">
        <v>-0.86</v>
      </c>
      <c r="M549" s="5">
        <v>-0.19</v>
      </c>
      <c r="N549" s="64">
        <f t="shared" si="20"/>
        <v>42461</v>
      </c>
    </row>
    <row r="550" spans="2:14" x14ac:dyDescent="0.25">
      <c r="B550" s="7">
        <v>2016</v>
      </c>
      <c r="C550" s="3">
        <v>5</v>
      </c>
      <c r="D550" s="4">
        <f t="shared" si="21"/>
        <v>42491</v>
      </c>
      <c r="E550" s="5">
        <v>0.36</v>
      </c>
      <c r="F550" s="5">
        <v>-0.42</v>
      </c>
      <c r="G550" s="5">
        <v>-1.33</v>
      </c>
      <c r="H550" s="5">
        <v>-1.32</v>
      </c>
      <c r="I550" s="5">
        <v>-1.45</v>
      </c>
      <c r="J550" s="5">
        <v>-0.18</v>
      </c>
      <c r="K550" s="5">
        <v>-1.17</v>
      </c>
      <c r="L550" s="5">
        <v>-0.97</v>
      </c>
      <c r="M550" s="5">
        <v>-0.2</v>
      </c>
      <c r="N550" s="64">
        <f t="shared" si="20"/>
        <v>42491</v>
      </c>
    </row>
    <row r="551" spans="2:14" x14ac:dyDescent="0.25">
      <c r="B551" s="7">
        <v>2016</v>
      </c>
      <c r="C551" s="3">
        <v>6</v>
      </c>
      <c r="D551" s="4">
        <f t="shared" si="21"/>
        <v>42522</v>
      </c>
      <c r="E551" s="5">
        <v>-0.6</v>
      </c>
      <c r="F551" s="5">
        <v>-0.57999999999999996</v>
      </c>
      <c r="G551" s="5">
        <v>-1.02</v>
      </c>
      <c r="H551" s="5">
        <v>-1.43</v>
      </c>
      <c r="I551" s="5">
        <v>-1.47</v>
      </c>
      <c r="J551" s="5">
        <v>-0.31</v>
      </c>
      <c r="K551" s="5">
        <v>-1.1599999999999999</v>
      </c>
      <c r="L551" s="5">
        <v>-1.02</v>
      </c>
      <c r="M551" s="5">
        <v>-0.21</v>
      </c>
      <c r="N551" s="64">
        <f t="shared" si="20"/>
        <v>42522</v>
      </c>
    </row>
    <row r="552" spans="2:14" x14ac:dyDescent="0.25">
      <c r="B552" s="7">
        <v>2016</v>
      </c>
      <c r="C552" s="3">
        <v>7</v>
      </c>
      <c r="D552" s="4">
        <f t="shared" si="21"/>
        <v>42552</v>
      </c>
      <c r="E552" s="5">
        <v>-0.16</v>
      </c>
      <c r="F552" s="5">
        <v>-0.15</v>
      </c>
      <c r="G552" s="5">
        <v>-1.33</v>
      </c>
      <c r="H552" s="5">
        <v>-1.89</v>
      </c>
      <c r="I552" s="5">
        <v>-1.45</v>
      </c>
      <c r="J552" s="5">
        <v>-0.31</v>
      </c>
      <c r="K552" s="5">
        <v>-1.1499999999999999</v>
      </c>
      <c r="L552" s="5">
        <v>-1.06</v>
      </c>
      <c r="M552" s="5">
        <v>-0.21</v>
      </c>
      <c r="N552" s="64">
        <f t="shared" si="20"/>
        <v>42552</v>
      </c>
    </row>
    <row r="553" spans="2:14" x14ac:dyDescent="0.25">
      <c r="B553" s="7">
        <v>2016</v>
      </c>
      <c r="C553" s="3">
        <v>8</v>
      </c>
      <c r="D553" s="4">
        <f>DATE(B553,C553,1)</f>
        <v>42583</v>
      </c>
      <c r="E553" s="5">
        <v>-0.16</v>
      </c>
      <c r="F553" s="5">
        <v>-1.49</v>
      </c>
      <c r="G553" s="5">
        <v>-0.75</v>
      </c>
      <c r="H553" s="5">
        <v>-1.46</v>
      </c>
      <c r="I553" s="5">
        <v>-1.45</v>
      </c>
      <c r="J553" s="5">
        <v>-0.37</v>
      </c>
      <c r="K553" s="5">
        <v>-1.1599999999999999</v>
      </c>
      <c r="L553" s="5">
        <v>-1.07</v>
      </c>
      <c r="M553" s="5">
        <v>-0.21</v>
      </c>
      <c r="N553" s="64">
        <f t="shared" si="20"/>
        <v>42583</v>
      </c>
    </row>
    <row r="554" spans="2:14" x14ac:dyDescent="0.25">
      <c r="B554" s="7">
        <v>2016</v>
      </c>
      <c r="C554" s="3">
        <v>9</v>
      </c>
      <c r="D554" s="4">
        <f>DATE(B554,C554,1)</f>
        <v>42614</v>
      </c>
      <c r="E554" s="5">
        <v>0.88</v>
      </c>
      <c r="F554" s="5">
        <v>0.02</v>
      </c>
      <c r="G554" s="5">
        <v>-0.63</v>
      </c>
      <c r="H554" s="5">
        <v>-1.06</v>
      </c>
      <c r="I554" s="5">
        <v>-1.46</v>
      </c>
      <c r="J554" s="5">
        <v>-0.4</v>
      </c>
      <c r="K554" s="5">
        <v>-1.1299999999999999</v>
      </c>
      <c r="L554" s="5">
        <v>-1.03</v>
      </c>
      <c r="M554" s="5">
        <v>-0.22</v>
      </c>
      <c r="N554" s="64">
        <f>D554</f>
        <v>42614</v>
      </c>
    </row>
    <row r="555" spans="2:14" x14ac:dyDescent="0.25">
      <c r="B555" s="7">
        <v>2016</v>
      </c>
      <c r="C555" s="3">
        <v>10</v>
      </c>
      <c r="D555" s="4">
        <f t="shared" ref="D555:D563" si="22">DATE(B555,C555,1)</f>
        <v>42644</v>
      </c>
      <c r="E555" s="5">
        <v>0.05</v>
      </c>
      <c r="F555" s="5">
        <v>0.06</v>
      </c>
      <c r="G555" s="5">
        <v>-0.28999999999999998</v>
      </c>
      <c r="H555" s="5">
        <v>-1.35</v>
      </c>
      <c r="I555" s="5">
        <v>-1.99</v>
      </c>
      <c r="J555" s="5">
        <v>-0.67</v>
      </c>
      <c r="K555" s="5">
        <v>-1.06</v>
      </c>
      <c r="L555" s="5">
        <v>-1.17</v>
      </c>
      <c r="M555" s="5">
        <v>-0.17</v>
      </c>
      <c r="N555" s="64">
        <f t="shared" si="20"/>
        <v>42644</v>
      </c>
    </row>
    <row r="556" spans="2:14" x14ac:dyDescent="0.25">
      <c r="B556" s="7">
        <v>2016</v>
      </c>
      <c r="C556" s="3">
        <v>11</v>
      </c>
      <c r="D556" s="4">
        <f t="shared" si="22"/>
        <v>42675</v>
      </c>
      <c r="E556" s="5">
        <v>-0.33</v>
      </c>
      <c r="F556" s="5">
        <v>-0.2</v>
      </c>
      <c r="G556" s="5">
        <v>-0.71</v>
      </c>
      <c r="H556" s="5">
        <v>-0.85</v>
      </c>
      <c r="I556" s="5">
        <v>-1.6</v>
      </c>
      <c r="J556" s="5">
        <v>-0.6</v>
      </c>
      <c r="K556" s="5">
        <v>-1.02</v>
      </c>
      <c r="L556" s="5">
        <v>-1.27</v>
      </c>
      <c r="M556" s="5">
        <v>-0.39</v>
      </c>
      <c r="N556" s="64">
        <f t="shared" si="20"/>
        <v>42675</v>
      </c>
    </row>
    <row r="557" spans="2:14" x14ac:dyDescent="0.25">
      <c r="B557" s="7">
        <v>2016</v>
      </c>
      <c r="C557" s="3">
        <v>12</v>
      </c>
      <c r="D557" s="4">
        <f t="shared" si="22"/>
        <v>42705</v>
      </c>
      <c r="E557" s="5">
        <v>1.08</v>
      </c>
      <c r="F557" s="5">
        <v>0.67</v>
      </c>
      <c r="G557" s="5">
        <v>0.6</v>
      </c>
      <c r="H557" s="5">
        <v>0.25</v>
      </c>
      <c r="I557" s="5">
        <v>-0.35</v>
      </c>
      <c r="J557" s="5">
        <v>-0.19</v>
      </c>
      <c r="K557" s="5">
        <v>-0.65</v>
      </c>
      <c r="L557" s="5">
        <v>-1.47</v>
      </c>
      <c r="M557" s="5">
        <v>-0.2</v>
      </c>
      <c r="N557" s="64">
        <f t="shared" si="20"/>
        <v>42705</v>
      </c>
    </row>
    <row r="558" spans="2:14" x14ac:dyDescent="0.25">
      <c r="B558" s="7">
        <v>2017</v>
      </c>
      <c r="C558" s="3">
        <v>1</v>
      </c>
      <c r="D558" s="4">
        <f t="shared" si="22"/>
        <v>42736</v>
      </c>
      <c r="E558" s="5">
        <v>-0.28000000000000003</v>
      </c>
      <c r="F558" s="5">
        <v>0.41</v>
      </c>
      <c r="G558" s="5">
        <v>0.34</v>
      </c>
      <c r="H558" s="5">
        <v>0.19</v>
      </c>
      <c r="I558" s="5">
        <v>-0.49</v>
      </c>
      <c r="J558" s="5">
        <v>-0.62</v>
      </c>
      <c r="K558" s="5">
        <v>-0.38</v>
      </c>
      <c r="L558" s="5">
        <v>-1.42</v>
      </c>
      <c r="M558" s="5">
        <v>-0.8</v>
      </c>
      <c r="N558" s="64">
        <f t="shared" si="20"/>
        <v>42736</v>
      </c>
    </row>
    <row r="559" spans="2:14" x14ac:dyDescent="0.25">
      <c r="B559" s="7">
        <v>2017</v>
      </c>
      <c r="C559" s="3">
        <v>2</v>
      </c>
      <c r="D559" s="4">
        <f t="shared" si="22"/>
        <v>42767</v>
      </c>
      <c r="E559" s="5">
        <v>-2.04</v>
      </c>
      <c r="F559" s="5">
        <v>-0.03</v>
      </c>
      <c r="G559" s="5">
        <v>-0.23</v>
      </c>
      <c r="H559" s="5">
        <v>-0.43</v>
      </c>
      <c r="I559" s="5">
        <v>-0.62</v>
      </c>
      <c r="J559" s="5">
        <v>-1.32</v>
      </c>
      <c r="K559" s="5">
        <v>-0.49</v>
      </c>
      <c r="L559" s="5">
        <v>-1.51</v>
      </c>
      <c r="M559" s="5">
        <v>-1.28</v>
      </c>
      <c r="N559" s="64">
        <f t="shared" si="20"/>
        <v>42767</v>
      </c>
    </row>
    <row r="560" spans="2:14" x14ac:dyDescent="0.25">
      <c r="B560" s="7">
        <v>2017</v>
      </c>
      <c r="C560" s="3">
        <v>3</v>
      </c>
      <c r="D560" s="4">
        <f t="shared" si="22"/>
        <v>42795</v>
      </c>
      <c r="E560" s="5">
        <v>0.26</v>
      </c>
      <c r="F560" s="5">
        <v>-1.06</v>
      </c>
      <c r="G560" s="5">
        <v>-0.28000000000000003</v>
      </c>
      <c r="H560" s="5">
        <v>-0.3</v>
      </c>
      <c r="I560" s="5">
        <v>-0.57999999999999996</v>
      </c>
      <c r="J560" s="5">
        <v>-1.43</v>
      </c>
      <c r="K560" s="5">
        <v>-0.3</v>
      </c>
      <c r="L560" s="5">
        <v>-1.27</v>
      </c>
      <c r="M560" s="5">
        <v>-1.2</v>
      </c>
      <c r="N560" s="64">
        <f t="shared" si="20"/>
        <v>42795</v>
      </c>
    </row>
    <row r="561" spans="2:14" x14ac:dyDescent="0.25">
      <c r="B561" s="7">
        <v>2017</v>
      </c>
      <c r="C561" s="3">
        <v>4</v>
      </c>
      <c r="D561" s="4">
        <f t="shared" si="22"/>
        <v>42826</v>
      </c>
      <c r="E561" s="5">
        <v>-0.03</v>
      </c>
      <c r="F561" s="5">
        <v>-1.1200000000000001</v>
      </c>
      <c r="G561" s="5">
        <v>-0.27</v>
      </c>
      <c r="H561" s="5">
        <v>-0.3</v>
      </c>
      <c r="I561" s="5">
        <v>-0.42</v>
      </c>
      <c r="J561" s="5">
        <v>-1.34</v>
      </c>
      <c r="K561" s="5">
        <v>-0.28000000000000003</v>
      </c>
      <c r="L561" s="5">
        <v>-1.38</v>
      </c>
      <c r="M561" s="5">
        <v>-1.18</v>
      </c>
      <c r="N561" s="64">
        <f t="shared" si="20"/>
        <v>42826</v>
      </c>
    </row>
    <row r="562" spans="2:14" x14ac:dyDescent="0.25">
      <c r="B562" s="7">
        <v>2017</v>
      </c>
      <c r="C562" s="3">
        <v>5</v>
      </c>
      <c r="D562" s="4">
        <f t="shared" si="22"/>
        <v>42856</v>
      </c>
      <c r="E562" s="5">
        <v>-0.36</v>
      </c>
      <c r="F562" s="5">
        <v>-0.25</v>
      </c>
      <c r="G562" s="5">
        <v>-0.19</v>
      </c>
      <c r="H562" s="5">
        <v>-0.36</v>
      </c>
      <c r="I562" s="5">
        <v>-0.53</v>
      </c>
      <c r="J562" s="5">
        <v>-1.47</v>
      </c>
      <c r="K562" s="5">
        <v>-0.59</v>
      </c>
      <c r="L562" s="5">
        <v>-1.49</v>
      </c>
      <c r="M562" s="5">
        <v>-1.34</v>
      </c>
      <c r="N562" s="64">
        <f t="shared" si="20"/>
        <v>42856</v>
      </c>
    </row>
    <row r="563" spans="2:14" x14ac:dyDescent="0.25">
      <c r="B563" s="7">
        <v>2017</v>
      </c>
      <c r="C563" s="3">
        <v>6</v>
      </c>
      <c r="D563" s="4">
        <f t="shared" si="22"/>
        <v>42887</v>
      </c>
      <c r="E563" s="5">
        <v>-0.01</v>
      </c>
      <c r="F563" s="5">
        <v>-0.43</v>
      </c>
      <c r="G563" s="5">
        <v>-1.22</v>
      </c>
      <c r="H563" s="5">
        <v>-0.47</v>
      </c>
      <c r="I563" s="5">
        <v>-0.48</v>
      </c>
      <c r="J563" s="5">
        <v>-1.44</v>
      </c>
      <c r="K563" s="5">
        <v>-0.68</v>
      </c>
      <c r="L563" s="5">
        <v>-1.45</v>
      </c>
      <c r="M563" s="5">
        <v>-1.34</v>
      </c>
      <c r="N563" s="64">
        <f t="shared" si="20"/>
        <v>42887</v>
      </c>
    </row>
    <row r="564" spans="2:14" x14ac:dyDescent="0.25">
      <c r="B564" s="7">
        <v>2017</v>
      </c>
      <c r="C564" s="3">
        <v>7</v>
      </c>
      <c r="D564" s="4">
        <f t="shared" ref="D564:D602" si="23">DATE(B564,C564,1)</f>
        <v>42917</v>
      </c>
      <c r="E564" s="5">
        <v>-0.13</v>
      </c>
      <c r="F564" s="5">
        <v>-0.52</v>
      </c>
      <c r="G564" s="5">
        <v>-1.25</v>
      </c>
      <c r="H564" s="5">
        <v>-0.44</v>
      </c>
      <c r="I564" s="5">
        <v>-0.46</v>
      </c>
      <c r="J564" s="5">
        <v>-1.43</v>
      </c>
      <c r="K564" s="5">
        <v>-0.68</v>
      </c>
      <c r="L564" s="5">
        <v>-1.45</v>
      </c>
      <c r="M564" s="5">
        <v>-1.38</v>
      </c>
      <c r="N564" s="64">
        <f t="shared" si="20"/>
        <v>42917</v>
      </c>
    </row>
    <row r="565" spans="2:14" x14ac:dyDescent="0.25">
      <c r="B565" s="7">
        <v>2017</v>
      </c>
      <c r="C565" s="3">
        <v>8</v>
      </c>
      <c r="D565" s="4">
        <f t="shared" si="23"/>
        <v>42948</v>
      </c>
      <c r="E565" s="5">
        <v>0.16</v>
      </c>
      <c r="F565" s="5">
        <v>-0.42</v>
      </c>
      <c r="G565" s="5">
        <v>-0.43</v>
      </c>
      <c r="H565" s="5">
        <v>-0.27</v>
      </c>
      <c r="I565" s="5">
        <v>-0.43</v>
      </c>
      <c r="J565" s="5">
        <v>-1.42</v>
      </c>
      <c r="K565" s="5">
        <v>-0.72</v>
      </c>
      <c r="L565" s="5">
        <v>-1.44</v>
      </c>
      <c r="M565" s="5">
        <v>-1.4</v>
      </c>
      <c r="N565" s="64">
        <f t="shared" si="20"/>
        <v>42948</v>
      </c>
    </row>
    <row r="566" spans="2:14" x14ac:dyDescent="0.25">
      <c r="B566" s="7">
        <v>2017</v>
      </c>
      <c r="C566" s="3">
        <v>9</v>
      </c>
      <c r="D566" s="4">
        <f t="shared" si="23"/>
        <v>42979</v>
      </c>
      <c r="E566" s="5">
        <v>-0.13</v>
      </c>
      <c r="F566" s="5">
        <v>-1.02</v>
      </c>
      <c r="G566" s="5">
        <v>-0.76</v>
      </c>
      <c r="H566" s="5">
        <v>-1.37</v>
      </c>
      <c r="I566" s="5">
        <v>-0.57999999999999996</v>
      </c>
      <c r="J566" s="5">
        <v>-1.51</v>
      </c>
      <c r="K566" s="5">
        <v>-0.78</v>
      </c>
      <c r="L566" s="5">
        <v>-1.49</v>
      </c>
      <c r="M566" s="5">
        <v>-1.45</v>
      </c>
      <c r="N566" s="64">
        <f t="shared" si="20"/>
        <v>42979</v>
      </c>
    </row>
    <row r="567" spans="2:14" x14ac:dyDescent="0.25">
      <c r="B567" s="7">
        <v>2017</v>
      </c>
      <c r="C567" s="3">
        <v>10</v>
      </c>
      <c r="D567" s="4">
        <f t="shared" si="23"/>
        <v>43009</v>
      </c>
      <c r="E567" s="5">
        <v>-0.12</v>
      </c>
      <c r="F567" s="5">
        <v>-0.48</v>
      </c>
      <c r="G567" s="5">
        <v>-0.95</v>
      </c>
      <c r="H567" s="5">
        <v>-1.48</v>
      </c>
      <c r="I567" s="5">
        <v>-0.63</v>
      </c>
      <c r="J567" s="5">
        <v>-1.8</v>
      </c>
      <c r="K567" s="5">
        <v>-1.03</v>
      </c>
      <c r="L567" s="5">
        <v>-1.41</v>
      </c>
      <c r="M567" s="5">
        <v>-1.58</v>
      </c>
      <c r="N567" s="64">
        <f t="shared" si="20"/>
        <v>43009</v>
      </c>
    </row>
    <row r="568" spans="2:14" x14ac:dyDescent="0.25">
      <c r="B568" s="7">
        <v>2017</v>
      </c>
      <c r="C568" s="3">
        <v>11</v>
      </c>
      <c r="D568" s="4">
        <f t="shared" si="23"/>
        <v>43040</v>
      </c>
      <c r="E568" s="5">
        <v>-0.15</v>
      </c>
      <c r="F568" s="5">
        <v>-0.41</v>
      </c>
      <c r="G568" s="5">
        <v>-0.72</v>
      </c>
      <c r="H568" s="5">
        <v>-0.74</v>
      </c>
      <c r="I568" s="5">
        <v>-0.52</v>
      </c>
      <c r="J568" s="5">
        <v>-1.49</v>
      </c>
      <c r="K568" s="5">
        <v>-0.87</v>
      </c>
      <c r="L568" s="5">
        <v>-1.28</v>
      </c>
      <c r="M568" s="5">
        <v>-1.66</v>
      </c>
      <c r="N568" s="64">
        <f t="shared" si="20"/>
        <v>43040</v>
      </c>
    </row>
    <row r="569" spans="2:14" x14ac:dyDescent="0.25">
      <c r="B569" s="7">
        <v>2017</v>
      </c>
      <c r="C569" s="3">
        <v>12</v>
      </c>
      <c r="D569" s="4">
        <f>DATE(B569,C569,1)</f>
        <v>43070</v>
      </c>
      <c r="E569" s="5">
        <v>-1.01</v>
      </c>
      <c r="F569" s="5">
        <v>-1.17</v>
      </c>
      <c r="G569" s="5">
        <v>-1.32</v>
      </c>
      <c r="H569" s="5">
        <v>-1.42</v>
      </c>
      <c r="I569" s="5">
        <v>-1.79</v>
      </c>
      <c r="J569" s="5">
        <v>-1.69</v>
      </c>
      <c r="K569" s="5">
        <v>-1.38</v>
      </c>
      <c r="L569" s="5">
        <v>-1.72</v>
      </c>
      <c r="M569" s="5">
        <v>-2.5</v>
      </c>
      <c r="N569" s="64">
        <f>D569</f>
        <v>43070</v>
      </c>
    </row>
    <row r="570" spans="2:14" x14ac:dyDescent="0.25">
      <c r="B570" s="7">
        <v>2018</v>
      </c>
      <c r="C570" s="3">
        <v>1</v>
      </c>
      <c r="D570" s="4">
        <f t="shared" si="23"/>
        <v>43101</v>
      </c>
      <c r="E570" s="5">
        <v>0.9</v>
      </c>
      <c r="F570" s="5">
        <v>-0.22</v>
      </c>
      <c r="G570" s="5">
        <v>-0.43</v>
      </c>
      <c r="H570" s="5">
        <v>-0.67</v>
      </c>
      <c r="I570" s="5">
        <v>-1.1000000000000001</v>
      </c>
      <c r="J570" s="5">
        <v>-1.27</v>
      </c>
      <c r="K570" s="5">
        <v>-1.3</v>
      </c>
      <c r="L570" s="5">
        <v>-1.0900000000000001</v>
      </c>
      <c r="M570" s="5">
        <v>-2.0299999999999998</v>
      </c>
      <c r="N570" s="64">
        <f t="shared" si="20"/>
        <v>43101</v>
      </c>
    </row>
    <row r="571" spans="2:14" x14ac:dyDescent="0.25">
      <c r="B571" s="7">
        <v>2018</v>
      </c>
      <c r="C571" s="3">
        <v>2</v>
      </c>
      <c r="D571" s="4">
        <f t="shared" si="23"/>
        <v>43132</v>
      </c>
      <c r="E571" s="5">
        <v>-0.11</v>
      </c>
      <c r="F571" s="5">
        <v>-0.19</v>
      </c>
      <c r="G571" s="5">
        <v>-0.47</v>
      </c>
      <c r="H571" s="5">
        <v>-0.59</v>
      </c>
      <c r="I571" s="5">
        <v>-0.71</v>
      </c>
      <c r="J571" s="5">
        <v>-1.03</v>
      </c>
      <c r="K571" s="5">
        <v>-1.69</v>
      </c>
      <c r="L571" s="5">
        <v>-0.9</v>
      </c>
      <c r="M571" s="5">
        <v>-1.87</v>
      </c>
      <c r="N571" s="64">
        <f t="shared" si="20"/>
        <v>43132</v>
      </c>
    </row>
    <row r="572" spans="2:14" x14ac:dyDescent="0.25">
      <c r="B572" s="7">
        <v>2018</v>
      </c>
      <c r="C572" s="3">
        <v>3</v>
      </c>
      <c r="D572" s="4">
        <f t="shared" si="23"/>
        <v>43160</v>
      </c>
      <c r="E572" s="5">
        <v>-0.67</v>
      </c>
      <c r="F572" s="5">
        <v>0.15</v>
      </c>
      <c r="G572" s="5">
        <v>-0.7</v>
      </c>
      <c r="H572" s="5">
        <v>-0.8</v>
      </c>
      <c r="I572" s="5">
        <v>-1.04</v>
      </c>
      <c r="J572" s="5">
        <v>-1.21</v>
      </c>
      <c r="K572" s="5">
        <v>-1.91</v>
      </c>
      <c r="L572" s="5">
        <v>-0.88</v>
      </c>
      <c r="M572" s="5">
        <v>-1.81</v>
      </c>
      <c r="N572" s="64">
        <f t="shared" si="20"/>
        <v>43160</v>
      </c>
    </row>
    <row r="573" spans="2:14" x14ac:dyDescent="0.25">
      <c r="B573" s="7">
        <v>2018</v>
      </c>
      <c r="C573" s="3">
        <v>4</v>
      </c>
      <c r="D573" s="4">
        <f t="shared" si="23"/>
        <v>43191</v>
      </c>
      <c r="E573" s="5">
        <v>-0.97</v>
      </c>
      <c r="F573" s="5">
        <v>-1</v>
      </c>
      <c r="G573" s="5">
        <v>-0.8</v>
      </c>
      <c r="H573" s="5">
        <v>-0.94</v>
      </c>
      <c r="I573" s="5">
        <v>-1.1499999999999999</v>
      </c>
      <c r="J573" s="5">
        <v>-1.1599999999999999</v>
      </c>
      <c r="K573" s="5">
        <v>-1.92</v>
      </c>
      <c r="L573" s="5">
        <v>-0.96</v>
      </c>
      <c r="M573" s="5">
        <v>-2.0299999999999998</v>
      </c>
      <c r="N573" s="64">
        <f t="shared" si="20"/>
        <v>43191</v>
      </c>
    </row>
    <row r="574" spans="2:14" x14ac:dyDescent="0.25">
      <c r="B574" s="7">
        <v>2018</v>
      </c>
      <c r="C574" s="3">
        <v>5</v>
      </c>
      <c r="D574" s="4">
        <f t="shared" si="23"/>
        <v>43221</v>
      </c>
      <c r="E574" s="5">
        <v>2.17</v>
      </c>
      <c r="F574" s="5">
        <v>0.69</v>
      </c>
      <c r="G574" s="5">
        <v>0.08</v>
      </c>
      <c r="H574" s="5">
        <v>-0.16</v>
      </c>
      <c r="I574" s="5">
        <v>-0.26</v>
      </c>
      <c r="J574" s="5">
        <v>-0.63</v>
      </c>
      <c r="K574" s="5">
        <v>-1.54</v>
      </c>
      <c r="L574" s="5">
        <v>-0.78</v>
      </c>
      <c r="M574" s="5">
        <v>-1.67</v>
      </c>
      <c r="N574" s="64">
        <f t="shared" si="20"/>
        <v>43221</v>
      </c>
    </row>
    <row r="575" spans="2:14" x14ac:dyDescent="0.25">
      <c r="B575" s="7">
        <v>2018</v>
      </c>
      <c r="C575" s="3">
        <v>6</v>
      </c>
      <c r="D575" s="4">
        <f t="shared" si="23"/>
        <v>43252</v>
      </c>
      <c r="E575" s="93">
        <v>1.35</v>
      </c>
      <c r="F575" s="93">
        <v>1.55</v>
      </c>
      <c r="G575" s="93">
        <v>0.88</v>
      </c>
      <c r="H575" s="93">
        <v>0.04</v>
      </c>
      <c r="I575" s="93">
        <v>-0.04</v>
      </c>
      <c r="J575" s="93">
        <v>-0.43</v>
      </c>
      <c r="K575" s="93">
        <v>-1.38</v>
      </c>
      <c r="L575" s="93">
        <v>-0.73</v>
      </c>
      <c r="M575" s="5">
        <v>-1.49</v>
      </c>
      <c r="N575" s="64">
        <f t="shared" si="20"/>
        <v>43252</v>
      </c>
    </row>
    <row r="576" spans="2:14" x14ac:dyDescent="0.25">
      <c r="B576" s="7">
        <v>2018</v>
      </c>
      <c r="C576" s="3">
        <v>7</v>
      </c>
      <c r="D576" s="4">
        <f t="shared" si="23"/>
        <v>43282</v>
      </c>
      <c r="E576" s="93">
        <v>-0.1</v>
      </c>
      <c r="F576" s="93">
        <v>1.96</v>
      </c>
      <c r="G576" s="93">
        <v>0.51</v>
      </c>
      <c r="H576" s="93">
        <v>0.09</v>
      </c>
      <c r="I576" s="93">
        <v>-0.03</v>
      </c>
      <c r="J576" s="93">
        <v>-0.42</v>
      </c>
      <c r="K576" s="93">
        <v>-1.37</v>
      </c>
      <c r="L576" s="93">
        <v>-0.74</v>
      </c>
      <c r="M576" s="93">
        <v>-1.49</v>
      </c>
      <c r="N576" s="64">
        <f t="shared" si="20"/>
        <v>43282</v>
      </c>
    </row>
    <row r="577" spans="2:14" x14ac:dyDescent="0.25">
      <c r="B577" s="7">
        <v>2018</v>
      </c>
      <c r="C577" s="3">
        <v>8</v>
      </c>
      <c r="D577" s="4">
        <f t="shared" si="23"/>
        <v>43313</v>
      </c>
      <c r="E577" s="93">
        <v>-0.01</v>
      </c>
      <c r="F577" s="93">
        <v>0.86</v>
      </c>
      <c r="G577" s="93">
        <v>0.81</v>
      </c>
      <c r="H577" s="93">
        <v>0.18</v>
      </c>
      <c r="I577" s="93">
        <v>-0.04</v>
      </c>
      <c r="J577" s="93">
        <v>-0.41</v>
      </c>
      <c r="K577" s="93">
        <v>-1.37</v>
      </c>
      <c r="L577" s="93">
        <v>-0.78</v>
      </c>
      <c r="M577" s="93">
        <v>-1.5</v>
      </c>
      <c r="N577" s="64">
        <f t="shared" si="20"/>
        <v>43313</v>
      </c>
    </row>
    <row r="578" spans="2:14" x14ac:dyDescent="0.25">
      <c r="B578" s="7">
        <v>2018</v>
      </c>
      <c r="C578" s="3">
        <v>9</v>
      </c>
      <c r="D578" s="4">
        <f t="shared" si="23"/>
        <v>43344</v>
      </c>
      <c r="E578" s="93">
        <v>1.65</v>
      </c>
      <c r="F578" s="93">
        <v>0.97</v>
      </c>
      <c r="G578" s="93">
        <v>1.64</v>
      </c>
      <c r="H578" s="93">
        <v>0.97</v>
      </c>
      <c r="I578" s="93">
        <v>0.14000000000000001</v>
      </c>
      <c r="J578" s="93">
        <v>-0.35</v>
      </c>
      <c r="K578" s="93">
        <v>-1.27</v>
      </c>
      <c r="L578" s="93">
        <v>-0.71</v>
      </c>
      <c r="M578" s="93">
        <v>-1.45</v>
      </c>
      <c r="N578" s="64">
        <f t="shared" si="20"/>
        <v>43344</v>
      </c>
    </row>
    <row r="579" spans="2:14" x14ac:dyDescent="0.25">
      <c r="B579" s="7">
        <v>2018</v>
      </c>
      <c r="C579" s="3">
        <v>10</v>
      </c>
      <c r="D579" s="4">
        <f t="shared" si="23"/>
        <v>43374</v>
      </c>
      <c r="E579" s="93">
        <v>2.31</v>
      </c>
      <c r="F579" s="93">
        <v>2.37</v>
      </c>
      <c r="G579" s="93">
        <v>2.86</v>
      </c>
      <c r="H579" s="93">
        <v>1.55</v>
      </c>
      <c r="I579" s="93">
        <v>0.92</v>
      </c>
      <c r="J579" s="93">
        <v>0.24</v>
      </c>
      <c r="K579" s="93">
        <v>-0.92</v>
      </c>
      <c r="L579" s="93">
        <v>-0.41</v>
      </c>
      <c r="M579" s="93">
        <v>-0.86</v>
      </c>
      <c r="N579" s="64">
        <f t="shared" si="20"/>
        <v>43374</v>
      </c>
    </row>
    <row r="580" spans="2:14" x14ac:dyDescent="0.25">
      <c r="B580" s="7">
        <v>2018</v>
      </c>
      <c r="C580" s="3">
        <v>11</v>
      </c>
      <c r="D580" s="4">
        <f t="shared" si="23"/>
        <v>43405</v>
      </c>
      <c r="E580" s="93">
        <v>-0.25</v>
      </c>
      <c r="F580" s="93">
        <v>1.59</v>
      </c>
      <c r="G580" s="93">
        <v>1.77</v>
      </c>
      <c r="H580" s="93">
        <v>1.65</v>
      </c>
      <c r="I580" s="93">
        <v>0.87</v>
      </c>
      <c r="J580" s="93">
        <v>0.25</v>
      </c>
      <c r="K580" s="93">
        <v>-0.69</v>
      </c>
      <c r="L580" s="93">
        <v>-0.32</v>
      </c>
      <c r="M580" s="93">
        <v>-0.83</v>
      </c>
      <c r="N580" s="64">
        <f t="shared" si="20"/>
        <v>43405</v>
      </c>
    </row>
    <row r="581" spans="2:14" x14ac:dyDescent="0.25">
      <c r="B581" s="7">
        <v>2018</v>
      </c>
      <c r="C581" s="3">
        <v>12</v>
      </c>
      <c r="D581" s="4">
        <f t="shared" si="23"/>
        <v>43435</v>
      </c>
      <c r="E581" s="93">
        <v>0.86</v>
      </c>
      <c r="F581" s="93">
        <v>1.44</v>
      </c>
      <c r="G581" s="93">
        <v>1.48</v>
      </c>
      <c r="H581" s="93">
        <v>1.87</v>
      </c>
      <c r="I581" s="93">
        <v>1.52</v>
      </c>
      <c r="J581" s="93">
        <v>0.14000000000000001</v>
      </c>
      <c r="K581" s="93">
        <v>-0.18</v>
      </c>
      <c r="L581" s="93">
        <v>-0.12</v>
      </c>
      <c r="M581" s="93">
        <v>-0.55000000000000004</v>
      </c>
      <c r="N581" s="64">
        <f t="shared" si="20"/>
        <v>43435</v>
      </c>
    </row>
    <row r="582" spans="2:14" ht="15.75" thickBot="1" x14ac:dyDescent="0.3">
      <c r="B582" s="94">
        <v>2019</v>
      </c>
      <c r="C582" s="92">
        <v>1</v>
      </c>
      <c r="D582" s="4">
        <f t="shared" si="23"/>
        <v>43466</v>
      </c>
      <c r="E582" s="93">
        <v>1.63</v>
      </c>
      <c r="F582" s="93">
        <v>1.35</v>
      </c>
      <c r="G582" s="93">
        <v>2.08</v>
      </c>
      <c r="H582" s="93">
        <v>2.58</v>
      </c>
      <c r="I582" s="93">
        <v>1.84</v>
      </c>
      <c r="J582" s="93">
        <v>0.84</v>
      </c>
      <c r="K582" s="93">
        <v>0.38</v>
      </c>
      <c r="L582" s="93">
        <v>0.15</v>
      </c>
      <c r="M582" s="95">
        <v>0.26</v>
      </c>
      <c r="N582" s="64">
        <f t="shared" si="20"/>
        <v>43466</v>
      </c>
    </row>
    <row r="583" spans="2:14" x14ac:dyDescent="0.25">
      <c r="B583" s="7">
        <v>2019</v>
      </c>
      <c r="C583" s="92">
        <v>2</v>
      </c>
      <c r="D583" s="4">
        <f t="shared" si="23"/>
        <v>43497</v>
      </c>
      <c r="E583" s="93">
        <v>1.47</v>
      </c>
      <c r="F583" s="93">
        <v>1.82</v>
      </c>
      <c r="G583" s="93">
        <v>2.27</v>
      </c>
      <c r="H583" s="93">
        <v>2.34</v>
      </c>
      <c r="I583" s="93">
        <v>2.37</v>
      </c>
      <c r="J583" s="93">
        <v>1.41</v>
      </c>
      <c r="K583" s="93">
        <v>0.95</v>
      </c>
      <c r="L583" s="93">
        <v>0.28000000000000003</v>
      </c>
      <c r="M583" s="5">
        <v>0.78</v>
      </c>
      <c r="N583" s="64">
        <f t="shared" si="20"/>
        <v>43497</v>
      </c>
    </row>
    <row r="584" spans="2:14" x14ac:dyDescent="0.25">
      <c r="B584" s="7">
        <v>2019</v>
      </c>
      <c r="C584" s="92">
        <v>3</v>
      </c>
      <c r="D584" s="4">
        <f t="shared" si="23"/>
        <v>43525</v>
      </c>
      <c r="E584" s="93">
        <v>0.74</v>
      </c>
      <c r="F584" s="93">
        <v>1.99</v>
      </c>
      <c r="G584" s="93">
        <v>2.33</v>
      </c>
      <c r="H584" s="93">
        <v>2.34</v>
      </c>
      <c r="I584" s="93">
        <v>2.74</v>
      </c>
      <c r="J584" s="93">
        <v>1.71</v>
      </c>
      <c r="K584" s="93">
        <v>1.1599999999999999</v>
      </c>
      <c r="L584" s="93">
        <v>0.38</v>
      </c>
      <c r="M584" s="5">
        <v>1.05</v>
      </c>
      <c r="N584" s="64">
        <f t="shared" si="20"/>
        <v>43525</v>
      </c>
    </row>
    <row r="585" spans="2:14" x14ac:dyDescent="0.25">
      <c r="B585" s="7">
        <v>2019</v>
      </c>
      <c r="C585" s="92">
        <v>4</v>
      </c>
      <c r="D585" s="4">
        <f t="shared" si="23"/>
        <v>43556</v>
      </c>
      <c r="E585" s="93">
        <v>0.77</v>
      </c>
      <c r="F585" s="93">
        <v>1.52</v>
      </c>
      <c r="G585" s="93">
        <v>1.86</v>
      </c>
      <c r="H585" s="93">
        <v>2.44</v>
      </c>
      <c r="I585" s="93">
        <v>2.86</v>
      </c>
      <c r="J585" s="93">
        <v>1.79</v>
      </c>
      <c r="K585" s="93">
        <v>1.31</v>
      </c>
      <c r="L585" s="93">
        <v>0.52</v>
      </c>
      <c r="M585" s="5">
        <v>1.17</v>
      </c>
      <c r="N585" s="64">
        <f t="shared" si="20"/>
        <v>43556</v>
      </c>
    </row>
    <row r="586" spans="2:14" x14ac:dyDescent="0.25">
      <c r="B586" s="7">
        <v>2019</v>
      </c>
      <c r="C586" s="92">
        <v>5</v>
      </c>
      <c r="D586" s="4">
        <f t="shared" si="23"/>
        <v>43586</v>
      </c>
      <c r="E586" s="93">
        <v>-1.49</v>
      </c>
      <c r="F586" s="93">
        <v>0.39</v>
      </c>
      <c r="G586" s="93">
        <v>1.78</v>
      </c>
      <c r="H586" s="93">
        <v>2.2999999999999998</v>
      </c>
      <c r="I586" s="93">
        <v>2.36</v>
      </c>
      <c r="J586" s="93">
        <v>1.71</v>
      </c>
      <c r="K586" s="93">
        <v>1.21</v>
      </c>
      <c r="L586" s="93">
        <v>0.34</v>
      </c>
      <c r="M586" s="5">
        <v>0.88</v>
      </c>
      <c r="N586" s="64">
        <f t="shared" si="20"/>
        <v>43586</v>
      </c>
    </row>
    <row r="587" spans="2:14" x14ac:dyDescent="0.25">
      <c r="B587" s="7">
        <v>2019</v>
      </c>
      <c r="C587" s="92">
        <v>6</v>
      </c>
      <c r="D587" s="4">
        <f t="shared" si="23"/>
        <v>43617</v>
      </c>
      <c r="E587" s="93">
        <v>1.19</v>
      </c>
      <c r="F587" s="93">
        <v>0.36</v>
      </c>
      <c r="G587" s="93">
        <v>1.86</v>
      </c>
      <c r="H587" s="93">
        <v>2.2799999999999998</v>
      </c>
      <c r="I587" s="93">
        <v>2.34</v>
      </c>
      <c r="J587" s="93">
        <v>1.81</v>
      </c>
      <c r="K587" s="93">
        <v>1.34</v>
      </c>
      <c r="L587" s="93">
        <v>0.46</v>
      </c>
      <c r="M587" s="5">
        <v>0.91</v>
      </c>
      <c r="N587" s="64">
        <f t="shared" si="20"/>
        <v>43617</v>
      </c>
    </row>
    <row r="588" spans="2:14" x14ac:dyDescent="0.25">
      <c r="B588" s="7">
        <v>2019</v>
      </c>
      <c r="C588" s="92">
        <v>7</v>
      </c>
      <c r="D588" s="4">
        <f t="shared" si="23"/>
        <v>43647</v>
      </c>
      <c r="E588" s="93">
        <v>-0.08</v>
      </c>
      <c r="F588" s="93">
        <v>-0.1</v>
      </c>
      <c r="G588" s="93">
        <v>1.21</v>
      </c>
      <c r="H588" s="93">
        <v>1.71</v>
      </c>
      <c r="I588" s="93">
        <v>2.29</v>
      </c>
      <c r="J588" s="93">
        <v>1.78</v>
      </c>
      <c r="K588" s="93">
        <v>1.33</v>
      </c>
      <c r="L588" s="93">
        <v>0.45</v>
      </c>
      <c r="M588" s="5">
        <v>0.9</v>
      </c>
      <c r="N588" s="64">
        <f t="shared" si="20"/>
        <v>43647</v>
      </c>
    </row>
    <row r="589" spans="2:14" x14ac:dyDescent="0.25">
      <c r="B589" s="7">
        <v>2019</v>
      </c>
      <c r="C589" s="92">
        <v>8</v>
      </c>
      <c r="D589" s="4">
        <f t="shared" si="23"/>
        <v>43678</v>
      </c>
      <c r="E589" s="93">
        <v>1.1000000000000001</v>
      </c>
      <c r="F589" s="93">
        <v>1.07</v>
      </c>
      <c r="G589" s="93">
        <v>0.66</v>
      </c>
      <c r="H589" s="93">
        <v>1.81</v>
      </c>
      <c r="I589" s="93">
        <v>2.33</v>
      </c>
      <c r="J589" s="93">
        <v>1.83</v>
      </c>
      <c r="K589" s="93">
        <v>1.39</v>
      </c>
      <c r="L589" s="93">
        <v>0.51</v>
      </c>
      <c r="M589" s="5">
        <v>0.92</v>
      </c>
      <c r="N589" s="64">
        <f t="shared" si="20"/>
        <v>43678</v>
      </c>
    </row>
    <row r="590" spans="2:14" x14ac:dyDescent="0.25">
      <c r="B590" s="7">
        <v>2019</v>
      </c>
      <c r="C590" s="92">
        <v>9</v>
      </c>
      <c r="D590" s="4">
        <f t="shared" si="23"/>
        <v>43709</v>
      </c>
      <c r="E590" s="93">
        <v>1.33</v>
      </c>
      <c r="F590" s="93">
        <v>1.1499999999999999</v>
      </c>
      <c r="G590" s="93">
        <v>0.63</v>
      </c>
      <c r="H590" s="93">
        <v>1.95</v>
      </c>
      <c r="I590" s="93">
        <v>2.35</v>
      </c>
      <c r="J590" s="93">
        <v>1.94</v>
      </c>
      <c r="K590" s="93">
        <v>1.48</v>
      </c>
      <c r="L590" s="93">
        <v>0.62</v>
      </c>
      <c r="M590" s="5">
        <v>1.01</v>
      </c>
      <c r="N590" s="64">
        <f t="shared" si="20"/>
        <v>43709</v>
      </c>
    </row>
    <row r="591" spans="2:14" x14ac:dyDescent="0.25">
      <c r="B591" s="7">
        <v>2019</v>
      </c>
      <c r="C591" s="92">
        <v>10</v>
      </c>
      <c r="D591" s="4">
        <f t="shared" si="23"/>
        <v>43739</v>
      </c>
      <c r="E591" s="93">
        <v>1.38</v>
      </c>
      <c r="F591" s="93">
        <v>1.59</v>
      </c>
      <c r="G591" s="93">
        <v>1.04</v>
      </c>
      <c r="H591" s="93">
        <v>1.67</v>
      </c>
      <c r="I591" s="93">
        <v>2.08</v>
      </c>
      <c r="J591" s="93">
        <v>2.08</v>
      </c>
      <c r="K591" s="93">
        <v>1.64</v>
      </c>
      <c r="L591" s="93">
        <v>0.61</v>
      </c>
      <c r="M591" s="5">
        <v>0.98</v>
      </c>
      <c r="N591" s="64">
        <f t="shared" si="20"/>
        <v>43739</v>
      </c>
    </row>
    <row r="592" spans="2:14" x14ac:dyDescent="0.25">
      <c r="B592" s="7">
        <v>2019</v>
      </c>
      <c r="C592" s="92">
        <v>11</v>
      </c>
      <c r="D592" s="4">
        <f t="shared" si="23"/>
        <v>43770</v>
      </c>
      <c r="E592" s="93">
        <v>-1.29</v>
      </c>
      <c r="F592" s="93">
        <v>0.46</v>
      </c>
      <c r="G592" s="93">
        <v>0.74</v>
      </c>
      <c r="H592" s="93">
        <v>0.68</v>
      </c>
      <c r="I592" s="93">
        <v>1.87</v>
      </c>
      <c r="J592" s="93">
        <v>1.88</v>
      </c>
      <c r="K592" s="93">
        <v>1.41</v>
      </c>
      <c r="L592" s="93">
        <v>0.56000000000000005</v>
      </c>
      <c r="M592" s="5">
        <v>0.83</v>
      </c>
      <c r="N592" s="64">
        <f t="shared" si="20"/>
        <v>43770</v>
      </c>
    </row>
    <row r="593" spans="1:14" x14ac:dyDescent="0.25">
      <c r="B593" s="7">
        <v>2019</v>
      </c>
      <c r="C593" s="92">
        <v>12</v>
      </c>
      <c r="D593" s="4">
        <f t="shared" si="23"/>
        <v>43800</v>
      </c>
      <c r="E593" s="93">
        <v>1.23</v>
      </c>
      <c r="F593" s="93">
        <v>1.08</v>
      </c>
      <c r="G593" s="93">
        <v>1.17</v>
      </c>
      <c r="H593" s="93">
        <v>1.0900000000000001</v>
      </c>
      <c r="I593" s="93">
        <v>1.98</v>
      </c>
      <c r="J593" s="93">
        <v>2.68</v>
      </c>
      <c r="K593" s="93">
        <v>1.68</v>
      </c>
      <c r="L593" s="93">
        <v>1.31</v>
      </c>
      <c r="M593" s="5">
        <v>1.29</v>
      </c>
      <c r="N593" s="64">
        <f t="shared" ref="N593:N602" si="24">D593</f>
        <v>43800</v>
      </c>
    </row>
    <row r="594" spans="1:14" x14ac:dyDescent="0.25">
      <c r="B594" s="7">
        <v>2020</v>
      </c>
      <c r="C594" s="92">
        <v>1</v>
      </c>
      <c r="D594" s="4">
        <f t="shared" si="23"/>
        <v>43831</v>
      </c>
      <c r="E594" s="93">
        <v>1.33</v>
      </c>
      <c r="F594" s="93">
        <v>1.25</v>
      </c>
      <c r="G594" s="93">
        <v>1.64</v>
      </c>
      <c r="H594" s="93">
        <v>1.49</v>
      </c>
      <c r="I594" s="93">
        <v>1.83</v>
      </c>
      <c r="J594" s="93">
        <v>2.68</v>
      </c>
      <c r="K594" s="93">
        <v>1.96</v>
      </c>
      <c r="L594" s="93">
        <v>1.62</v>
      </c>
      <c r="M594" s="5">
        <v>1.35</v>
      </c>
      <c r="N594" s="64">
        <f t="shared" si="24"/>
        <v>43831</v>
      </c>
    </row>
    <row r="595" spans="1:14" x14ac:dyDescent="0.25">
      <c r="B595" s="7">
        <v>2020</v>
      </c>
      <c r="C595" s="92">
        <v>2</v>
      </c>
      <c r="D595" s="4">
        <f t="shared" si="23"/>
        <v>43862</v>
      </c>
      <c r="E595" s="93">
        <v>-0.08</v>
      </c>
      <c r="F595" s="93">
        <v>1.36</v>
      </c>
      <c r="G595" s="93">
        <v>1.36</v>
      </c>
      <c r="H595" s="93">
        <v>1.48</v>
      </c>
      <c r="I595" s="93">
        <v>1.46</v>
      </c>
      <c r="J595" s="93">
        <v>2.73</v>
      </c>
      <c r="K595" s="93">
        <v>2.2400000000000002</v>
      </c>
      <c r="L595" s="93">
        <v>1.79</v>
      </c>
      <c r="M595" s="5">
        <v>1.17</v>
      </c>
      <c r="N595" s="64">
        <f t="shared" si="24"/>
        <v>43862</v>
      </c>
    </row>
    <row r="596" spans="1:14" ht="15.75" thickBot="1" x14ac:dyDescent="0.3">
      <c r="B596" s="7">
        <v>2020</v>
      </c>
      <c r="C596" s="92">
        <v>3</v>
      </c>
      <c r="D596" s="4">
        <f t="shared" si="23"/>
        <v>43891</v>
      </c>
      <c r="E596" s="93">
        <v>0.94</v>
      </c>
      <c r="F596" s="93">
        <v>1.1499999999999999</v>
      </c>
      <c r="G596" s="93">
        <v>1.46</v>
      </c>
      <c r="H596" s="93">
        <v>1.52</v>
      </c>
      <c r="I596" s="93">
        <v>1.53</v>
      </c>
      <c r="J596" s="93">
        <v>2.96</v>
      </c>
      <c r="K596" s="93">
        <v>2.3199999999999998</v>
      </c>
      <c r="L596" s="93">
        <v>1.94</v>
      </c>
      <c r="M596" s="5">
        <v>1.26</v>
      </c>
      <c r="N596" s="64">
        <f t="shared" si="24"/>
        <v>43891</v>
      </c>
    </row>
    <row r="597" spans="1:14" hidden="1" x14ac:dyDescent="0.25">
      <c r="B597" s="7">
        <v>2020</v>
      </c>
      <c r="C597" s="92">
        <v>4</v>
      </c>
      <c r="D597" s="4">
        <f t="shared" si="23"/>
        <v>43922</v>
      </c>
      <c r="E597" s="93">
        <v>0.26</v>
      </c>
      <c r="F597" s="93">
        <v>0.44</v>
      </c>
      <c r="G597" s="93">
        <v>1.2</v>
      </c>
      <c r="H597" s="93">
        <v>1.54</v>
      </c>
      <c r="I597" s="93">
        <v>1.43</v>
      </c>
      <c r="J597" s="93">
        <v>2.97</v>
      </c>
      <c r="K597" s="93">
        <v>2.2999999999999998</v>
      </c>
      <c r="L597" s="93">
        <v>2.04</v>
      </c>
      <c r="M597" s="5">
        <v>1.33</v>
      </c>
      <c r="N597" s="64">
        <f t="shared" si="24"/>
        <v>43922</v>
      </c>
    </row>
    <row r="598" spans="1:14" hidden="1" x14ac:dyDescent="0.25">
      <c r="B598" s="7">
        <v>2020</v>
      </c>
      <c r="C598" s="92">
        <v>5</v>
      </c>
      <c r="D598" s="4">
        <f t="shared" si="23"/>
        <v>43952</v>
      </c>
      <c r="E598" s="93">
        <v>-0.41</v>
      </c>
      <c r="F598" s="93">
        <v>0.51</v>
      </c>
      <c r="G598" s="93">
        <v>1.35</v>
      </c>
      <c r="H598" s="93">
        <v>1.41</v>
      </c>
      <c r="I598" s="93">
        <v>1.51</v>
      </c>
      <c r="J598" s="93">
        <v>2.65</v>
      </c>
      <c r="K598" s="93">
        <v>2.34</v>
      </c>
      <c r="L598" s="93">
        <v>1.98</v>
      </c>
      <c r="M598" s="5">
        <v>1.25</v>
      </c>
      <c r="N598" s="64">
        <f t="shared" si="24"/>
        <v>43952</v>
      </c>
    </row>
    <row r="599" spans="1:14" hidden="1" x14ac:dyDescent="0.25">
      <c r="B599" s="7">
        <v>2020</v>
      </c>
      <c r="C599" s="92">
        <v>6</v>
      </c>
      <c r="D599" s="4">
        <f t="shared" si="23"/>
        <v>43983</v>
      </c>
      <c r="E599" s="93">
        <v>-0.8</v>
      </c>
      <c r="F599" s="93">
        <v>-0.49</v>
      </c>
      <c r="G599" s="93">
        <v>0.81</v>
      </c>
      <c r="H599" s="93">
        <v>1.24</v>
      </c>
      <c r="I599" s="93">
        <v>1.34</v>
      </c>
      <c r="J599" s="93">
        <v>2.5299999999999998</v>
      </c>
      <c r="K599" s="93">
        <v>2.3199999999999998</v>
      </c>
      <c r="L599" s="93">
        <v>1.98</v>
      </c>
      <c r="M599" s="5">
        <v>1.23</v>
      </c>
      <c r="N599" s="64">
        <f t="shared" si="24"/>
        <v>43983</v>
      </c>
    </row>
    <row r="600" spans="1:14" hidden="1" x14ac:dyDescent="0.25">
      <c r="B600" s="7">
        <v>2020</v>
      </c>
      <c r="C600" s="92">
        <v>7</v>
      </c>
      <c r="D600" s="4">
        <f t="shared" si="23"/>
        <v>44013</v>
      </c>
      <c r="E600" s="93">
        <v>0.04</v>
      </c>
      <c r="F600" s="93">
        <v>-0.89</v>
      </c>
      <c r="G600" s="93">
        <v>0.02</v>
      </c>
      <c r="H600" s="93">
        <v>0.96</v>
      </c>
      <c r="I600" s="93">
        <v>1.32</v>
      </c>
      <c r="J600" s="93">
        <v>2.5</v>
      </c>
      <c r="K600" s="93">
        <v>2.2999999999999998</v>
      </c>
      <c r="L600" s="93">
        <v>1.98</v>
      </c>
      <c r="M600" s="5">
        <v>1.23</v>
      </c>
      <c r="N600" s="64">
        <f t="shared" si="24"/>
        <v>44013</v>
      </c>
    </row>
    <row r="601" spans="1:14" hidden="1" x14ac:dyDescent="0.25">
      <c r="B601" s="7">
        <v>2020</v>
      </c>
      <c r="C601" s="92">
        <v>8</v>
      </c>
      <c r="D601" s="4">
        <f>DATE(B601,C601,1)</f>
        <v>44044</v>
      </c>
      <c r="E601" s="93"/>
      <c r="F601" s="93"/>
      <c r="G601" s="93"/>
      <c r="H601" s="93"/>
      <c r="I601" s="93"/>
      <c r="J601" s="93"/>
      <c r="K601" s="93"/>
      <c r="L601" s="93"/>
      <c r="M601" s="5"/>
      <c r="N601" s="64">
        <f t="shared" si="24"/>
        <v>44044</v>
      </c>
    </row>
    <row r="602" spans="1:14" ht="15.75" hidden="1" thickBot="1" x14ac:dyDescent="0.3">
      <c r="B602" s="20">
        <v>2020</v>
      </c>
      <c r="C602" s="97">
        <v>9</v>
      </c>
      <c r="D602" s="22">
        <f t="shared" si="23"/>
        <v>44075</v>
      </c>
      <c r="E602" s="96"/>
      <c r="F602" s="96"/>
      <c r="G602" s="96"/>
      <c r="H602" s="96"/>
      <c r="I602" s="96"/>
      <c r="J602" s="96"/>
      <c r="K602" s="96"/>
      <c r="L602" s="96"/>
      <c r="M602" s="26"/>
      <c r="N602" s="64">
        <f t="shared" si="24"/>
        <v>44075</v>
      </c>
    </row>
    <row r="603" spans="1:14" x14ac:dyDescent="0.25">
      <c r="A603" t="s">
        <v>29</v>
      </c>
      <c r="B603" s="102" t="s">
        <v>25</v>
      </c>
      <c r="C603" s="103"/>
      <c r="D603" s="103"/>
      <c r="E603" s="66">
        <f>MIN(E3:E602)</f>
        <v>-3.22</v>
      </c>
      <c r="F603" s="66">
        <f t="shared" ref="F603:M603" si="25">MIN(F3:F602)</f>
        <v>-2.62</v>
      </c>
      <c r="G603" s="66">
        <f t="shared" si="25"/>
        <v>-3.1</v>
      </c>
      <c r="H603" s="66">
        <f t="shared" si="25"/>
        <v>-3.18</v>
      </c>
      <c r="I603" s="66">
        <f t="shared" si="25"/>
        <v>-3.27</v>
      </c>
      <c r="J603" s="66">
        <f t="shared" si="25"/>
        <v>-2.75</v>
      </c>
      <c r="K603" s="66">
        <f t="shared" si="25"/>
        <v>-2.29</v>
      </c>
      <c r="L603" s="66">
        <f t="shared" si="25"/>
        <v>-2.54</v>
      </c>
      <c r="M603" s="66">
        <f t="shared" si="25"/>
        <v>-3.21</v>
      </c>
    </row>
    <row r="604" spans="1:14" x14ac:dyDescent="0.25">
      <c r="A604" t="s">
        <v>29</v>
      </c>
      <c r="B604" s="104" t="s">
        <v>26</v>
      </c>
      <c r="C604" s="105"/>
      <c r="D604" s="105"/>
      <c r="E604" s="65">
        <f>MAX(E3:E602)</f>
        <v>2.7</v>
      </c>
      <c r="F604" s="65">
        <f t="shared" ref="F604:M604" si="26">MAX(F3:F602)</f>
        <v>3.07</v>
      </c>
      <c r="G604" s="65">
        <f t="shared" si="26"/>
        <v>3.16</v>
      </c>
      <c r="H604" s="65">
        <f t="shared" si="26"/>
        <v>2.58</v>
      </c>
      <c r="I604" s="65">
        <f t="shared" si="26"/>
        <v>2.86</v>
      </c>
      <c r="J604" s="65">
        <f t="shared" si="26"/>
        <v>2.97</v>
      </c>
      <c r="K604" s="65">
        <f t="shared" si="26"/>
        <v>2.34</v>
      </c>
      <c r="L604" s="65">
        <f t="shared" si="26"/>
        <v>2.38</v>
      </c>
      <c r="M604" s="65">
        <f t="shared" si="26"/>
        <v>1.95</v>
      </c>
    </row>
    <row r="605" spans="1:14" ht="15.75" thickBot="1" x14ac:dyDescent="0.3">
      <c r="B605" s="106" t="s">
        <v>71</v>
      </c>
      <c r="C605" s="107"/>
      <c r="D605" s="107"/>
      <c r="E605" s="67">
        <f>VLOOKUP(E603,$E$3:$N$1076,10,FALSE)</f>
        <v>38047</v>
      </c>
      <c r="F605" s="67">
        <f>VLOOKUP(F603,$F$3:$N$1076,9,FALSE)</f>
        <v>40483</v>
      </c>
      <c r="G605" s="67">
        <f>VLOOKUP(G603,$G$3:$N$1076,8,FALSE)</f>
        <v>26724</v>
      </c>
      <c r="H605" s="67">
        <f>VLOOKUP(H603,$H$3:$N$1076,7,FALSE)</f>
        <v>26816</v>
      </c>
      <c r="I605" s="67">
        <f>VLOOKUP(I603,$I$3:$N$1076,6,FALSE)</f>
        <v>26908</v>
      </c>
      <c r="J605" s="67">
        <f>VLOOKUP(J603,$J$3:$N$1076,5,FALSE)</f>
        <v>33239</v>
      </c>
      <c r="K605" s="67">
        <f>VLOOKUP(K603,$K$3:$N$1076,4,FALSE)</f>
        <v>35827</v>
      </c>
      <c r="L605" s="67">
        <f>VLOOKUP(L603,$L$3:$N$1076,3,FALSE)</f>
        <v>36100</v>
      </c>
      <c r="M605" s="68">
        <f>VLOOKUP(M603,$M$3:$N$1076,2,FALSE)</f>
        <v>36495</v>
      </c>
    </row>
  </sheetData>
  <mergeCells count="4">
    <mergeCell ref="B1:M1"/>
    <mergeCell ref="B603:D603"/>
    <mergeCell ref="B604:D604"/>
    <mergeCell ref="B605:D605"/>
  </mergeCells>
  <printOptions horizontalCentered="1"/>
  <pageMargins left="0.11811023622047245" right="0.11811023622047245" top="0.35433070866141736" bottom="0.55118110236220474" header="0.31496062992125984" footer="0.11811023622047245"/>
  <pageSetup orientation="portrait" r:id="rId1"/>
  <headerFooter>
    <oddFooter>&amp;L&amp;8&amp;Z&amp;F&amp;R&amp;8&amp;P/&amp;N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"/>
  <sheetViews>
    <sheetView topLeftCell="A573" workbookViewId="0">
      <selection activeCell="A597" sqref="A597:XFD602"/>
    </sheetView>
  </sheetViews>
  <sheetFormatPr defaultRowHeight="15" x14ac:dyDescent="0.25"/>
  <cols>
    <col min="2" max="2" width="8.5703125" style="11" customWidth="1"/>
    <col min="3" max="3" width="7.5703125" style="11" customWidth="1"/>
    <col min="4" max="4" width="9.42578125" style="11" customWidth="1"/>
    <col min="5" max="13" width="7.7109375" customWidth="1"/>
  </cols>
  <sheetData>
    <row r="1" spans="2:14" s="6" customFormat="1" ht="20.25" customHeight="1" x14ac:dyDescent="0.25">
      <c r="B1" s="108" t="s">
        <v>38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2:14" ht="15.75" customHeight="1" x14ac:dyDescent="0.25">
      <c r="B2" s="16" t="s">
        <v>21</v>
      </c>
      <c r="C2" s="17" t="s">
        <v>22</v>
      </c>
      <c r="D2" s="18" t="s">
        <v>23</v>
      </c>
      <c r="E2" s="14" t="s">
        <v>1</v>
      </c>
      <c r="F2" s="14" t="s">
        <v>2</v>
      </c>
      <c r="G2" s="14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9</v>
      </c>
    </row>
    <row r="3" spans="2:14" x14ac:dyDescent="0.25">
      <c r="B3" s="9">
        <v>1970</v>
      </c>
      <c r="C3" s="9">
        <v>10</v>
      </c>
      <c r="D3" s="10">
        <f>DATE(B3,C3,1)</f>
        <v>25842</v>
      </c>
      <c r="E3" s="19">
        <v>-1.06</v>
      </c>
      <c r="F3" s="19"/>
      <c r="G3" s="19"/>
      <c r="H3" s="19"/>
      <c r="I3" s="19"/>
      <c r="J3" s="19"/>
      <c r="K3" s="19"/>
      <c r="L3" s="19"/>
      <c r="M3" s="19"/>
      <c r="N3" s="64">
        <f>D3</f>
        <v>25842</v>
      </c>
    </row>
    <row r="4" spans="2:14" x14ac:dyDescent="0.25">
      <c r="B4" s="9">
        <v>1970</v>
      </c>
      <c r="C4" s="9">
        <v>11</v>
      </c>
      <c r="D4" s="10">
        <f t="shared" ref="D4:D67" si="0">DATE(B4,C4,1)</f>
        <v>25873</v>
      </c>
      <c r="E4" s="19">
        <v>0.77</v>
      </c>
      <c r="F4" s="19"/>
      <c r="G4" s="19"/>
      <c r="H4" s="19"/>
      <c r="I4" s="19"/>
      <c r="J4" s="19"/>
      <c r="K4" s="19"/>
      <c r="L4" s="19"/>
      <c r="M4" s="19"/>
      <c r="N4" s="64">
        <f t="shared" ref="N4:N67" si="1">D4</f>
        <v>25873</v>
      </c>
    </row>
    <row r="5" spans="2:14" x14ac:dyDescent="0.25">
      <c r="B5" s="9">
        <v>1970</v>
      </c>
      <c r="C5" s="9">
        <v>12</v>
      </c>
      <c r="D5" s="10">
        <f t="shared" si="0"/>
        <v>25903</v>
      </c>
      <c r="E5" s="19">
        <v>-0.46</v>
      </c>
      <c r="F5" s="19">
        <v>-0.26</v>
      </c>
      <c r="G5" s="19"/>
      <c r="H5" s="19"/>
      <c r="I5" s="19"/>
      <c r="J5" s="19"/>
      <c r="K5" s="19"/>
      <c r="L5" s="19"/>
      <c r="M5" s="19"/>
      <c r="N5" s="64">
        <f t="shared" si="1"/>
        <v>25903</v>
      </c>
    </row>
    <row r="6" spans="2:14" x14ac:dyDescent="0.25">
      <c r="B6" s="9">
        <v>1971</v>
      </c>
      <c r="C6" s="9">
        <v>1</v>
      </c>
      <c r="D6" s="10">
        <f t="shared" si="0"/>
        <v>25934</v>
      </c>
      <c r="E6" s="19">
        <v>0.37</v>
      </c>
      <c r="F6" s="19">
        <v>0.08</v>
      </c>
      <c r="G6" s="19"/>
      <c r="H6" s="19"/>
      <c r="I6" s="19"/>
      <c r="J6" s="19"/>
      <c r="K6" s="19"/>
      <c r="L6" s="19"/>
      <c r="M6" s="19"/>
      <c r="N6" s="64">
        <f t="shared" si="1"/>
        <v>25934</v>
      </c>
    </row>
    <row r="7" spans="2:14" x14ac:dyDescent="0.25">
      <c r="B7" s="9">
        <v>1971</v>
      </c>
      <c r="C7" s="9">
        <v>2</v>
      </c>
      <c r="D7" s="10">
        <f t="shared" si="0"/>
        <v>25965</v>
      </c>
      <c r="E7" s="19">
        <v>1.1599999999999999</v>
      </c>
      <c r="F7" s="19">
        <v>0.31</v>
      </c>
      <c r="G7" s="19"/>
      <c r="H7" s="19"/>
      <c r="I7" s="19"/>
      <c r="J7" s="19"/>
      <c r="K7" s="19"/>
      <c r="L7" s="19"/>
      <c r="M7" s="19"/>
      <c r="N7" s="64">
        <f t="shared" si="1"/>
        <v>25965</v>
      </c>
    </row>
    <row r="8" spans="2:14" x14ac:dyDescent="0.25">
      <c r="B8" s="9">
        <v>1971</v>
      </c>
      <c r="C8" s="9">
        <v>3</v>
      </c>
      <c r="D8" s="10">
        <f t="shared" si="0"/>
        <v>25993</v>
      </c>
      <c r="E8" s="19">
        <v>-0.96</v>
      </c>
      <c r="F8" s="19">
        <v>0.45</v>
      </c>
      <c r="G8" s="19">
        <v>0.04</v>
      </c>
      <c r="H8" s="19"/>
      <c r="I8" s="19"/>
      <c r="J8" s="19"/>
      <c r="K8" s="19"/>
      <c r="L8" s="19"/>
      <c r="M8" s="19"/>
      <c r="N8" s="64">
        <f t="shared" si="1"/>
        <v>25993</v>
      </c>
    </row>
    <row r="9" spans="2:14" x14ac:dyDescent="0.25">
      <c r="B9" s="9">
        <v>1971</v>
      </c>
      <c r="C9" s="9">
        <v>4</v>
      </c>
      <c r="D9" s="10">
        <f t="shared" si="0"/>
        <v>26024</v>
      </c>
      <c r="E9" s="19">
        <v>2.71</v>
      </c>
      <c r="F9" s="19">
        <v>1.62</v>
      </c>
      <c r="G9" s="19">
        <v>1.02</v>
      </c>
      <c r="H9" s="19"/>
      <c r="I9" s="19"/>
      <c r="J9" s="19"/>
      <c r="K9" s="19"/>
      <c r="L9" s="19"/>
      <c r="M9" s="19"/>
      <c r="N9" s="64">
        <f t="shared" si="1"/>
        <v>26024</v>
      </c>
    </row>
    <row r="10" spans="2:14" x14ac:dyDescent="0.25">
      <c r="B10" s="9">
        <v>1971</v>
      </c>
      <c r="C10" s="9">
        <v>5</v>
      </c>
      <c r="D10" s="10">
        <f t="shared" si="0"/>
        <v>26054</v>
      </c>
      <c r="E10" s="19">
        <v>0.71</v>
      </c>
      <c r="F10" s="19">
        <v>1.64</v>
      </c>
      <c r="G10" s="19">
        <v>0.92</v>
      </c>
      <c r="H10" s="19"/>
      <c r="I10" s="19"/>
      <c r="J10" s="19"/>
      <c r="K10" s="19"/>
      <c r="L10" s="19"/>
      <c r="M10" s="19"/>
      <c r="N10" s="64">
        <f t="shared" si="1"/>
        <v>26054</v>
      </c>
    </row>
    <row r="11" spans="2:14" x14ac:dyDescent="0.25">
      <c r="B11" s="9">
        <v>1971</v>
      </c>
      <c r="C11" s="9">
        <v>6</v>
      </c>
      <c r="D11" s="10">
        <f t="shared" si="0"/>
        <v>26085</v>
      </c>
      <c r="E11" s="19">
        <v>0.25</v>
      </c>
      <c r="F11" s="19">
        <v>1.97</v>
      </c>
      <c r="G11" s="19">
        <v>1.43</v>
      </c>
      <c r="H11" s="19">
        <v>0.88</v>
      </c>
      <c r="I11" s="19"/>
      <c r="J11" s="19"/>
      <c r="K11" s="19"/>
      <c r="L11" s="19"/>
      <c r="M11" s="19"/>
      <c r="N11" s="64">
        <f t="shared" si="1"/>
        <v>26085</v>
      </c>
    </row>
    <row r="12" spans="2:14" x14ac:dyDescent="0.25">
      <c r="B12" s="9">
        <v>1971</v>
      </c>
      <c r="C12" s="9">
        <v>7</v>
      </c>
      <c r="D12" s="10">
        <f t="shared" si="0"/>
        <v>26115</v>
      </c>
      <c r="E12" s="19">
        <v>1</v>
      </c>
      <c r="F12" s="19">
        <v>0.66</v>
      </c>
      <c r="G12" s="19">
        <v>1.66</v>
      </c>
      <c r="H12" s="19">
        <v>1.08</v>
      </c>
      <c r="I12" s="19"/>
      <c r="J12" s="19"/>
      <c r="K12" s="19"/>
      <c r="L12" s="19"/>
      <c r="M12" s="19"/>
      <c r="N12" s="64">
        <f t="shared" si="1"/>
        <v>26115</v>
      </c>
    </row>
    <row r="13" spans="2:14" x14ac:dyDescent="0.25">
      <c r="B13" s="9">
        <v>1971</v>
      </c>
      <c r="C13" s="9">
        <v>8</v>
      </c>
      <c r="D13" s="10">
        <f t="shared" si="0"/>
        <v>26146</v>
      </c>
      <c r="E13" s="19">
        <v>2.72</v>
      </c>
      <c r="F13" s="19">
        <v>1.8</v>
      </c>
      <c r="G13" s="19">
        <v>2.11</v>
      </c>
      <c r="H13" s="19">
        <v>1.25</v>
      </c>
      <c r="I13" s="19"/>
      <c r="J13" s="19"/>
      <c r="K13" s="19"/>
      <c r="L13" s="19"/>
      <c r="M13" s="19"/>
      <c r="N13" s="64">
        <f t="shared" si="1"/>
        <v>26146</v>
      </c>
    </row>
    <row r="14" spans="2:14" x14ac:dyDescent="0.25">
      <c r="B14" s="9">
        <v>1971</v>
      </c>
      <c r="C14" s="9">
        <v>9</v>
      </c>
      <c r="D14" s="10">
        <f t="shared" si="0"/>
        <v>26177</v>
      </c>
      <c r="E14" s="19">
        <v>-0.3</v>
      </c>
      <c r="F14" s="19">
        <v>1.82</v>
      </c>
      <c r="G14" s="19">
        <v>2.33</v>
      </c>
      <c r="H14" s="19">
        <v>1.84</v>
      </c>
      <c r="I14" s="19">
        <v>1.19</v>
      </c>
      <c r="J14" s="19"/>
      <c r="K14" s="19"/>
      <c r="L14" s="19"/>
      <c r="M14" s="19"/>
      <c r="N14" s="64">
        <f t="shared" si="1"/>
        <v>26177</v>
      </c>
    </row>
    <row r="15" spans="2:14" x14ac:dyDescent="0.25">
      <c r="B15" s="9">
        <v>1971</v>
      </c>
      <c r="C15" s="9">
        <v>10</v>
      </c>
      <c r="D15" s="10">
        <f t="shared" si="0"/>
        <v>26207</v>
      </c>
      <c r="E15" s="19">
        <v>-1.48</v>
      </c>
      <c r="F15" s="19">
        <v>0.68</v>
      </c>
      <c r="G15" s="19">
        <v>0.81</v>
      </c>
      <c r="H15" s="19">
        <v>1.77</v>
      </c>
      <c r="I15" s="19">
        <v>1.19</v>
      </c>
      <c r="J15" s="19"/>
      <c r="K15" s="19"/>
      <c r="L15" s="19"/>
      <c r="M15" s="19"/>
      <c r="N15" s="64">
        <f t="shared" si="1"/>
        <v>26207</v>
      </c>
    </row>
    <row r="16" spans="2:14" x14ac:dyDescent="0.25">
      <c r="B16" s="9">
        <v>1971</v>
      </c>
      <c r="C16" s="9">
        <v>11</v>
      </c>
      <c r="D16" s="10">
        <f t="shared" si="0"/>
        <v>26238</v>
      </c>
      <c r="E16" s="19">
        <v>0.13</v>
      </c>
      <c r="F16" s="19">
        <v>-0.52</v>
      </c>
      <c r="G16" s="19">
        <v>0.38</v>
      </c>
      <c r="H16" s="19">
        <v>1.1599999999999999</v>
      </c>
      <c r="I16" s="19">
        <v>0.91</v>
      </c>
      <c r="J16" s="19"/>
      <c r="K16" s="19"/>
      <c r="L16" s="19"/>
      <c r="M16" s="19"/>
      <c r="N16" s="64">
        <f t="shared" si="1"/>
        <v>26238</v>
      </c>
    </row>
    <row r="17" spans="2:14" x14ac:dyDescent="0.25">
      <c r="B17" s="9">
        <v>1971</v>
      </c>
      <c r="C17" s="9">
        <v>12</v>
      </c>
      <c r="D17" s="10">
        <f t="shared" si="0"/>
        <v>26268</v>
      </c>
      <c r="E17" s="19">
        <v>0.39</v>
      </c>
      <c r="F17" s="19">
        <v>-0.09</v>
      </c>
      <c r="G17" s="19">
        <v>0.4</v>
      </c>
      <c r="H17" s="19">
        <v>1.27</v>
      </c>
      <c r="I17" s="19">
        <v>1.22</v>
      </c>
      <c r="J17" s="19"/>
      <c r="K17" s="19"/>
      <c r="L17" s="19"/>
      <c r="M17" s="19"/>
      <c r="N17" s="64">
        <f t="shared" si="1"/>
        <v>26268</v>
      </c>
    </row>
    <row r="18" spans="2:14" x14ac:dyDescent="0.25">
      <c r="B18" s="9">
        <v>1972</v>
      </c>
      <c r="C18" s="9">
        <v>1</v>
      </c>
      <c r="D18" s="10">
        <f t="shared" si="0"/>
        <v>26299</v>
      </c>
      <c r="E18" s="19">
        <v>0.25</v>
      </c>
      <c r="F18" s="19">
        <v>0.18</v>
      </c>
      <c r="G18" s="19">
        <v>0.3</v>
      </c>
      <c r="H18" s="19">
        <v>0.44</v>
      </c>
      <c r="I18" s="19">
        <v>1.18</v>
      </c>
      <c r="J18" s="19"/>
      <c r="K18" s="19"/>
      <c r="L18" s="19"/>
      <c r="M18" s="19"/>
      <c r="N18" s="64">
        <f t="shared" si="1"/>
        <v>26299</v>
      </c>
    </row>
    <row r="19" spans="2:14" x14ac:dyDescent="0.25">
      <c r="B19" s="9">
        <v>1972</v>
      </c>
      <c r="C19" s="9">
        <v>2</v>
      </c>
      <c r="D19" s="10">
        <f t="shared" si="0"/>
        <v>26330</v>
      </c>
      <c r="E19" s="19">
        <v>-0.94</v>
      </c>
      <c r="F19" s="19">
        <v>-0.16</v>
      </c>
      <c r="G19" s="19">
        <v>-0.51</v>
      </c>
      <c r="H19" s="19">
        <v>-0.04</v>
      </c>
      <c r="I19" s="19">
        <v>0.63</v>
      </c>
      <c r="J19" s="19"/>
      <c r="K19" s="19"/>
      <c r="L19" s="19"/>
      <c r="M19" s="19"/>
      <c r="N19" s="64">
        <f t="shared" si="1"/>
        <v>26330</v>
      </c>
    </row>
    <row r="20" spans="2:14" x14ac:dyDescent="0.25">
      <c r="B20" s="9">
        <v>1972</v>
      </c>
      <c r="C20" s="9">
        <v>3</v>
      </c>
      <c r="D20" s="10">
        <f t="shared" si="0"/>
        <v>26359</v>
      </c>
      <c r="E20" s="19">
        <v>1.1399999999999999</v>
      </c>
      <c r="F20" s="19">
        <v>0.13</v>
      </c>
      <c r="G20" s="19">
        <v>-0.08</v>
      </c>
      <c r="H20" s="19">
        <v>0.32</v>
      </c>
      <c r="I20" s="19">
        <v>1.18</v>
      </c>
      <c r="J20" s="19"/>
      <c r="K20" s="19"/>
      <c r="L20" s="19"/>
      <c r="M20" s="19"/>
      <c r="N20" s="64">
        <f t="shared" si="1"/>
        <v>26359</v>
      </c>
    </row>
    <row r="21" spans="2:14" x14ac:dyDescent="0.25">
      <c r="B21" s="9">
        <v>1972</v>
      </c>
      <c r="C21" s="9">
        <v>4</v>
      </c>
      <c r="D21" s="10">
        <f t="shared" si="0"/>
        <v>26390</v>
      </c>
      <c r="E21" s="19">
        <v>1.1000000000000001</v>
      </c>
      <c r="F21" s="19">
        <v>0.49</v>
      </c>
      <c r="G21" s="19">
        <v>0.34</v>
      </c>
      <c r="H21" s="19">
        <v>0.48</v>
      </c>
      <c r="I21" s="19">
        <v>0.62</v>
      </c>
      <c r="J21" s="19"/>
      <c r="K21" s="19"/>
      <c r="L21" s="19"/>
      <c r="M21" s="19"/>
      <c r="N21" s="64">
        <f t="shared" si="1"/>
        <v>26390</v>
      </c>
    </row>
    <row r="22" spans="2:14" x14ac:dyDescent="0.25">
      <c r="B22" s="9">
        <v>1972</v>
      </c>
      <c r="C22" s="9">
        <v>5</v>
      </c>
      <c r="D22" s="10">
        <f t="shared" si="0"/>
        <v>26420</v>
      </c>
      <c r="E22" s="19">
        <v>-7.0000000000000007E-2</v>
      </c>
      <c r="F22" s="19">
        <v>1.17</v>
      </c>
      <c r="G22" s="19">
        <v>0.32</v>
      </c>
      <c r="H22" s="19">
        <v>0.01</v>
      </c>
      <c r="I22" s="19">
        <v>0.43</v>
      </c>
      <c r="J22" s="19"/>
      <c r="K22" s="19"/>
      <c r="L22" s="19"/>
      <c r="M22" s="19"/>
      <c r="N22" s="64">
        <f t="shared" si="1"/>
        <v>26420</v>
      </c>
    </row>
    <row r="23" spans="2:14" x14ac:dyDescent="0.25">
      <c r="B23" s="9">
        <v>1972</v>
      </c>
      <c r="C23" s="9">
        <v>6</v>
      </c>
      <c r="D23" s="10">
        <f t="shared" si="0"/>
        <v>26451</v>
      </c>
      <c r="E23" s="19">
        <v>0.67</v>
      </c>
      <c r="F23" s="19">
        <v>0.65</v>
      </c>
      <c r="G23" s="19">
        <v>0.35</v>
      </c>
      <c r="H23" s="19">
        <v>0.11</v>
      </c>
      <c r="I23" s="19">
        <v>0.49</v>
      </c>
      <c r="J23" s="19"/>
      <c r="K23" s="19"/>
      <c r="L23" s="19"/>
      <c r="M23" s="19"/>
      <c r="N23" s="64">
        <f t="shared" si="1"/>
        <v>26451</v>
      </c>
    </row>
    <row r="24" spans="2:14" x14ac:dyDescent="0.25">
      <c r="B24" s="9">
        <v>1972</v>
      </c>
      <c r="C24" s="9">
        <v>7</v>
      </c>
      <c r="D24" s="10">
        <f t="shared" si="0"/>
        <v>26481</v>
      </c>
      <c r="E24" s="19">
        <v>0.04</v>
      </c>
      <c r="F24" s="19">
        <v>0.12</v>
      </c>
      <c r="G24" s="19">
        <v>0.34</v>
      </c>
      <c r="H24" s="19">
        <v>0.26</v>
      </c>
      <c r="I24" s="19">
        <v>0.4</v>
      </c>
      <c r="J24" s="19"/>
      <c r="K24" s="19"/>
      <c r="L24" s="19"/>
      <c r="M24" s="19"/>
      <c r="N24" s="64">
        <f t="shared" si="1"/>
        <v>26481</v>
      </c>
    </row>
    <row r="25" spans="2:14" x14ac:dyDescent="0.25">
      <c r="B25" s="9">
        <v>1972</v>
      </c>
      <c r="C25" s="9">
        <v>8</v>
      </c>
      <c r="D25" s="10">
        <f t="shared" si="0"/>
        <v>26512</v>
      </c>
      <c r="E25" s="19">
        <v>1.64</v>
      </c>
      <c r="F25" s="19">
        <v>1.02</v>
      </c>
      <c r="G25" s="19">
        <v>1.33</v>
      </c>
      <c r="H25" s="19">
        <v>0.48</v>
      </c>
      <c r="I25" s="19">
        <v>0.18</v>
      </c>
      <c r="J25" s="19"/>
      <c r="K25" s="19"/>
      <c r="L25" s="19"/>
      <c r="M25" s="19"/>
      <c r="N25" s="64">
        <f t="shared" si="1"/>
        <v>26512</v>
      </c>
    </row>
    <row r="26" spans="2:14" x14ac:dyDescent="0.25">
      <c r="B26" s="9">
        <v>1972</v>
      </c>
      <c r="C26" s="9">
        <v>9</v>
      </c>
      <c r="D26" s="10">
        <f t="shared" si="0"/>
        <v>26543</v>
      </c>
      <c r="E26" s="19">
        <v>-0.05</v>
      </c>
      <c r="F26" s="19">
        <v>0.69</v>
      </c>
      <c r="G26" s="19">
        <v>0.72</v>
      </c>
      <c r="H26" s="19">
        <v>0.43</v>
      </c>
      <c r="I26" s="19">
        <v>0.17</v>
      </c>
      <c r="J26" s="19">
        <v>0.96</v>
      </c>
      <c r="K26" s="19"/>
      <c r="L26" s="19"/>
      <c r="M26" s="19"/>
      <c r="N26" s="64">
        <f t="shared" si="1"/>
        <v>26543</v>
      </c>
    </row>
    <row r="27" spans="2:14" x14ac:dyDescent="0.25">
      <c r="B27" s="9">
        <v>1972</v>
      </c>
      <c r="C27" s="9">
        <v>10</v>
      </c>
      <c r="D27" s="10">
        <f t="shared" si="0"/>
        <v>26573</v>
      </c>
      <c r="E27" s="19">
        <v>-0.66</v>
      </c>
      <c r="F27" s="19">
        <v>7.0000000000000007E-2</v>
      </c>
      <c r="G27" s="19">
        <v>-0.11</v>
      </c>
      <c r="H27" s="19">
        <v>0.25</v>
      </c>
      <c r="I27" s="19">
        <v>0.21</v>
      </c>
      <c r="J27" s="19">
        <v>0.95</v>
      </c>
      <c r="K27" s="19"/>
      <c r="L27" s="19"/>
      <c r="M27" s="19"/>
      <c r="N27" s="64">
        <f t="shared" si="1"/>
        <v>26573</v>
      </c>
    </row>
    <row r="28" spans="2:14" x14ac:dyDescent="0.25">
      <c r="B28" s="9">
        <v>1972</v>
      </c>
      <c r="C28" s="9">
        <v>11</v>
      </c>
      <c r="D28" s="10">
        <f t="shared" si="0"/>
        <v>26604</v>
      </c>
      <c r="E28" s="19">
        <v>-1.67</v>
      </c>
      <c r="F28" s="19">
        <v>-1.67</v>
      </c>
      <c r="G28" s="19">
        <v>-0.81</v>
      </c>
      <c r="H28" s="19">
        <v>0.17</v>
      </c>
      <c r="I28" s="19">
        <v>-0.12</v>
      </c>
      <c r="J28" s="19">
        <v>0.55000000000000004</v>
      </c>
      <c r="K28" s="19"/>
      <c r="L28" s="19"/>
      <c r="M28" s="19"/>
      <c r="N28" s="64">
        <f t="shared" si="1"/>
        <v>26604</v>
      </c>
    </row>
    <row r="29" spans="2:14" x14ac:dyDescent="0.25">
      <c r="B29" s="9">
        <v>1972</v>
      </c>
      <c r="C29" s="9">
        <v>12</v>
      </c>
      <c r="D29" s="10">
        <f t="shared" si="0"/>
        <v>26634</v>
      </c>
      <c r="E29" s="19">
        <v>-1.42</v>
      </c>
      <c r="F29" s="19">
        <v>-2.41</v>
      </c>
      <c r="G29" s="19">
        <v>-1.91</v>
      </c>
      <c r="H29" s="19">
        <v>-1.1100000000000001</v>
      </c>
      <c r="I29" s="19">
        <v>-0.81</v>
      </c>
      <c r="J29" s="19">
        <v>0.42</v>
      </c>
      <c r="K29" s="19"/>
      <c r="L29" s="19"/>
      <c r="M29" s="19"/>
      <c r="N29" s="64">
        <f t="shared" si="1"/>
        <v>26634</v>
      </c>
    </row>
    <row r="30" spans="2:14" x14ac:dyDescent="0.25">
      <c r="B30" s="9">
        <v>1973</v>
      </c>
      <c r="C30" s="9">
        <v>1</v>
      </c>
      <c r="D30" s="10">
        <f t="shared" si="0"/>
        <v>26665</v>
      </c>
      <c r="E30" s="19">
        <v>-0.8</v>
      </c>
      <c r="F30" s="19">
        <v>-2.27</v>
      </c>
      <c r="G30" s="19">
        <v>-2.13</v>
      </c>
      <c r="H30" s="19">
        <v>-2.0499999999999998</v>
      </c>
      <c r="I30" s="19">
        <v>-1.21</v>
      </c>
      <c r="J30" s="19">
        <v>0.13</v>
      </c>
      <c r="K30" s="19"/>
      <c r="L30" s="19"/>
      <c r="M30" s="19"/>
      <c r="N30" s="64">
        <f t="shared" si="1"/>
        <v>26665</v>
      </c>
    </row>
    <row r="31" spans="2:14" x14ac:dyDescent="0.25">
      <c r="B31" s="9">
        <v>1973</v>
      </c>
      <c r="C31" s="9">
        <v>2</v>
      </c>
      <c r="D31" s="10">
        <f t="shared" si="0"/>
        <v>26696</v>
      </c>
      <c r="E31" s="19">
        <v>-1.1599999999999999</v>
      </c>
      <c r="F31" s="19">
        <v>-2.0499999999999998</v>
      </c>
      <c r="G31" s="19">
        <v>-2.73</v>
      </c>
      <c r="H31" s="19">
        <v>-2.36</v>
      </c>
      <c r="I31" s="19">
        <v>-1.36</v>
      </c>
      <c r="J31" s="19">
        <v>-0.42</v>
      </c>
      <c r="K31" s="19"/>
      <c r="L31" s="19"/>
      <c r="M31" s="19"/>
      <c r="N31" s="64">
        <f t="shared" si="1"/>
        <v>26696</v>
      </c>
    </row>
    <row r="32" spans="2:14" x14ac:dyDescent="0.25">
      <c r="B32" s="9">
        <v>1973</v>
      </c>
      <c r="C32" s="9">
        <v>3</v>
      </c>
      <c r="D32" s="10">
        <f t="shared" si="0"/>
        <v>26724</v>
      </c>
      <c r="E32" s="19">
        <v>-1.5</v>
      </c>
      <c r="F32" s="19">
        <v>-2.0299999999999998</v>
      </c>
      <c r="G32" s="19">
        <v>-3.27</v>
      </c>
      <c r="H32" s="19">
        <v>-3.02</v>
      </c>
      <c r="I32" s="19">
        <v>-2.39</v>
      </c>
      <c r="J32" s="19">
        <v>-0.46</v>
      </c>
      <c r="K32" s="19"/>
      <c r="L32" s="19"/>
      <c r="M32" s="19"/>
      <c r="N32" s="64">
        <f t="shared" si="1"/>
        <v>26724</v>
      </c>
    </row>
    <row r="33" spans="2:14" x14ac:dyDescent="0.25">
      <c r="B33" s="9">
        <v>1973</v>
      </c>
      <c r="C33" s="9">
        <v>4</v>
      </c>
      <c r="D33" s="10">
        <f t="shared" si="0"/>
        <v>26755</v>
      </c>
      <c r="E33" s="19">
        <v>-0.41</v>
      </c>
      <c r="F33" s="19">
        <v>-1.91</v>
      </c>
      <c r="G33" s="19">
        <v>-3.19</v>
      </c>
      <c r="H33" s="19">
        <v>-2.97</v>
      </c>
      <c r="I33" s="19">
        <v>-2.98</v>
      </c>
      <c r="J33" s="19">
        <v>-1.2</v>
      </c>
      <c r="K33" s="19"/>
      <c r="L33" s="19"/>
      <c r="M33" s="19"/>
      <c r="N33" s="64">
        <f t="shared" si="1"/>
        <v>26755</v>
      </c>
    </row>
    <row r="34" spans="2:14" x14ac:dyDescent="0.25">
      <c r="B34" s="9">
        <v>1973</v>
      </c>
      <c r="C34" s="9">
        <v>5</v>
      </c>
      <c r="D34" s="10">
        <f t="shared" si="0"/>
        <v>26785</v>
      </c>
      <c r="E34" s="19">
        <v>-0.96</v>
      </c>
      <c r="F34" s="19">
        <v>-2.29</v>
      </c>
      <c r="G34" s="19">
        <v>-2.78</v>
      </c>
      <c r="H34" s="19">
        <v>-3.42</v>
      </c>
      <c r="I34" s="19">
        <v>-3.09</v>
      </c>
      <c r="J34" s="19">
        <v>-1.41</v>
      </c>
      <c r="K34" s="19"/>
      <c r="L34" s="19"/>
      <c r="M34" s="19"/>
      <c r="N34" s="64">
        <f t="shared" si="1"/>
        <v>26785</v>
      </c>
    </row>
    <row r="35" spans="2:14" x14ac:dyDescent="0.25">
      <c r="B35" s="9">
        <v>1973</v>
      </c>
      <c r="C35" s="9">
        <v>6</v>
      </c>
      <c r="D35" s="10">
        <f t="shared" si="0"/>
        <v>26816</v>
      </c>
      <c r="E35" s="19">
        <v>0.44</v>
      </c>
      <c r="F35" s="19">
        <v>-0.73</v>
      </c>
      <c r="G35" s="19">
        <v>-2.2000000000000002</v>
      </c>
      <c r="H35" s="19">
        <v>-3.26</v>
      </c>
      <c r="I35" s="19">
        <v>-3.08</v>
      </c>
      <c r="J35" s="19">
        <v>-1.38</v>
      </c>
      <c r="K35" s="19"/>
      <c r="L35" s="19"/>
      <c r="M35" s="19"/>
      <c r="N35" s="64">
        <f t="shared" si="1"/>
        <v>26816</v>
      </c>
    </row>
    <row r="36" spans="2:14" x14ac:dyDescent="0.25">
      <c r="B36" s="9">
        <v>1973</v>
      </c>
      <c r="C36" s="9">
        <v>7</v>
      </c>
      <c r="D36" s="10">
        <f t="shared" si="0"/>
        <v>26846</v>
      </c>
      <c r="E36" s="19">
        <v>0.64</v>
      </c>
      <c r="F36" s="19">
        <v>-0.24</v>
      </c>
      <c r="G36" s="19">
        <v>-1.95</v>
      </c>
      <c r="H36" s="19">
        <v>-3.08</v>
      </c>
      <c r="I36" s="19">
        <v>-2.89</v>
      </c>
      <c r="J36" s="19">
        <v>-1.37</v>
      </c>
      <c r="K36" s="19"/>
      <c r="L36" s="19"/>
      <c r="M36" s="19"/>
      <c r="N36" s="64">
        <f t="shared" si="1"/>
        <v>26846</v>
      </c>
    </row>
    <row r="37" spans="2:14" x14ac:dyDescent="0.25">
      <c r="B37" s="9">
        <v>1973</v>
      </c>
      <c r="C37" s="9">
        <v>8</v>
      </c>
      <c r="D37" s="10">
        <f t="shared" si="0"/>
        <v>26877</v>
      </c>
      <c r="E37" s="19">
        <v>-0.18</v>
      </c>
      <c r="F37" s="19">
        <v>0.21</v>
      </c>
      <c r="G37" s="19">
        <v>-1.78</v>
      </c>
      <c r="H37" s="19">
        <v>-2.59</v>
      </c>
      <c r="I37" s="19">
        <v>-3.16</v>
      </c>
      <c r="J37" s="19">
        <v>-1.72</v>
      </c>
      <c r="K37" s="19"/>
      <c r="L37" s="19"/>
      <c r="M37" s="19"/>
      <c r="N37" s="64">
        <f t="shared" si="1"/>
        <v>26877</v>
      </c>
    </row>
    <row r="38" spans="2:14" x14ac:dyDescent="0.25">
      <c r="B38" s="9">
        <v>1973</v>
      </c>
      <c r="C38" s="9">
        <v>9</v>
      </c>
      <c r="D38" s="10">
        <f t="shared" si="0"/>
        <v>26908</v>
      </c>
      <c r="E38" s="19">
        <v>0.17</v>
      </c>
      <c r="F38" s="19">
        <v>-0.06</v>
      </c>
      <c r="G38" s="19">
        <v>-0.79</v>
      </c>
      <c r="H38" s="19">
        <v>-2.33</v>
      </c>
      <c r="I38" s="19">
        <v>-3.28</v>
      </c>
      <c r="J38" s="19">
        <v>-1.77</v>
      </c>
      <c r="K38" s="19">
        <v>-0.61</v>
      </c>
      <c r="L38" s="19"/>
      <c r="M38" s="19"/>
      <c r="N38" s="64">
        <f t="shared" si="1"/>
        <v>26908</v>
      </c>
    </row>
    <row r="39" spans="2:14" x14ac:dyDescent="0.25">
      <c r="B39" s="9">
        <v>1973</v>
      </c>
      <c r="C39" s="9">
        <v>10</v>
      </c>
      <c r="D39" s="10">
        <f t="shared" si="0"/>
        <v>26938</v>
      </c>
      <c r="E39" s="19">
        <v>0.55000000000000004</v>
      </c>
      <c r="F39" s="19">
        <v>0.16</v>
      </c>
      <c r="G39" s="19">
        <v>-0.36</v>
      </c>
      <c r="H39" s="19">
        <v>-1.83</v>
      </c>
      <c r="I39" s="19">
        <v>-3.03</v>
      </c>
      <c r="J39" s="19">
        <v>-1.54</v>
      </c>
      <c r="K39" s="19">
        <v>-0.47</v>
      </c>
      <c r="L39" s="19"/>
      <c r="M39" s="19"/>
      <c r="N39" s="64">
        <f t="shared" si="1"/>
        <v>26938</v>
      </c>
    </row>
    <row r="40" spans="2:14" x14ac:dyDescent="0.25">
      <c r="B40" s="9">
        <v>1973</v>
      </c>
      <c r="C40" s="9">
        <v>11</v>
      </c>
      <c r="D40" s="10">
        <f t="shared" si="0"/>
        <v>26969</v>
      </c>
      <c r="E40" s="19">
        <v>0.96</v>
      </c>
      <c r="F40" s="19">
        <v>0.82</v>
      </c>
      <c r="G40" s="19">
        <v>0.77</v>
      </c>
      <c r="H40" s="19">
        <v>-0.34</v>
      </c>
      <c r="I40" s="19">
        <v>-1.71</v>
      </c>
      <c r="J40" s="19">
        <v>-1.18</v>
      </c>
      <c r="K40" s="19">
        <v>-0.38</v>
      </c>
      <c r="L40" s="19"/>
      <c r="M40" s="19"/>
      <c r="N40" s="64">
        <f t="shared" si="1"/>
        <v>26969</v>
      </c>
    </row>
    <row r="41" spans="2:14" x14ac:dyDescent="0.25">
      <c r="B41" s="9">
        <v>1973</v>
      </c>
      <c r="C41" s="9">
        <v>12</v>
      </c>
      <c r="D41" s="10">
        <f t="shared" si="0"/>
        <v>26999</v>
      </c>
      <c r="E41" s="19">
        <v>-1.8</v>
      </c>
      <c r="F41" s="19">
        <v>-0.21</v>
      </c>
      <c r="G41" s="19">
        <v>-0.32</v>
      </c>
      <c r="H41" s="19">
        <v>-0.68</v>
      </c>
      <c r="I41" s="19">
        <v>-1.77</v>
      </c>
      <c r="J41" s="19">
        <v>-2.0099999999999998</v>
      </c>
      <c r="K41" s="19">
        <v>-0.7</v>
      </c>
      <c r="L41" s="19"/>
      <c r="M41" s="19"/>
      <c r="N41" s="64">
        <f t="shared" si="1"/>
        <v>26999</v>
      </c>
    </row>
    <row r="42" spans="2:14" x14ac:dyDescent="0.25">
      <c r="B42" s="9">
        <v>1974</v>
      </c>
      <c r="C42" s="9">
        <v>1</v>
      </c>
      <c r="D42" s="10">
        <f t="shared" si="0"/>
        <v>27030</v>
      </c>
      <c r="E42" s="19">
        <v>0.63</v>
      </c>
      <c r="F42" s="19">
        <v>-0.01</v>
      </c>
      <c r="G42" s="19">
        <v>-0.06</v>
      </c>
      <c r="H42" s="19">
        <v>-0.27</v>
      </c>
      <c r="I42" s="19">
        <v>-1.0900000000000001</v>
      </c>
      <c r="J42" s="19">
        <v>-1.73</v>
      </c>
      <c r="K42" s="19">
        <v>-0.56000000000000005</v>
      </c>
      <c r="L42" s="19"/>
      <c r="M42" s="19"/>
      <c r="N42" s="64">
        <f t="shared" si="1"/>
        <v>27030</v>
      </c>
    </row>
    <row r="43" spans="2:14" x14ac:dyDescent="0.25">
      <c r="B43" s="9">
        <v>1974</v>
      </c>
      <c r="C43" s="9">
        <v>2</v>
      </c>
      <c r="D43" s="10">
        <f t="shared" si="0"/>
        <v>27061</v>
      </c>
      <c r="E43" s="19">
        <v>-0.14000000000000001</v>
      </c>
      <c r="F43" s="19">
        <v>-0.63</v>
      </c>
      <c r="G43" s="19">
        <v>-0.11</v>
      </c>
      <c r="H43" s="19">
        <v>-0.15</v>
      </c>
      <c r="I43" s="19">
        <v>-0.86</v>
      </c>
      <c r="J43" s="19">
        <v>-1.58</v>
      </c>
      <c r="K43" s="19">
        <v>-0.94</v>
      </c>
      <c r="L43" s="19"/>
      <c r="M43" s="19"/>
      <c r="N43" s="64">
        <f t="shared" si="1"/>
        <v>27061</v>
      </c>
    </row>
    <row r="44" spans="2:14" x14ac:dyDescent="0.25">
      <c r="B44" s="9">
        <v>1974</v>
      </c>
      <c r="C44" s="9">
        <v>3</v>
      </c>
      <c r="D44" s="10">
        <f t="shared" si="0"/>
        <v>27089</v>
      </c>
      <c r="E44" s="19">
        <v>0.62</v>
      </c>
      <c r="F44" s="19">
        <v>0.4</v>
      </c>
      <c r="G44" s="19">
        <v>0.04</v>
      </c>
      <c r="H44" s="19">
        <v>-0.03</v>
      </c>
      <c r="I44" s="19">
        <v>-0.35</v>
      </c>
      <c r="J44" s="19">
        <v>-1.78</v>
      </c>
      <c r="K44" s="19">
        <v>-0.65</v>
      </c>
      <c r="L44" s="19"/>
      <c r="M44" s="19"/>
      <c r="N44" s="64">
        <f t="shared" si="1"/>
        <v>27089</v>
      </c>
    </row>
    <row r="45" spans="2:14" x14ac:dyDescent="0.25">
      <c r="B45" s="9">
        <v>1974</v>
      </c>
      <c r="C45" s="9">
        <v>4</v>
      </c>
      <c r="D45" s="10">
        <f t="shared" si="0"/>
        <v>27120</v>
      </c>
      <c r="E45" s="19">
        <v>-0.76</v>
      </c>
      <c r="F45" s="19">
        <v>-0.14000000000000001</v>
      </c>
      <c r="G45" s="19">
        <v>-0.21</v>
      </c>
      <c r="H45" s="19">
        <v>-0.19</v>
      </c>
      <c r="I45" s="19">
        <v>-0.38</v>
      </c>
      <c r="J45" s="19">
        <v>-2.06</v>
      </c>
      <c r="K45" s="19">
        <v>-1.3</v>
      </c>
      <c r="L45" s="19"/>
      <c r="M45" s="19"/>
      <c r="N45" s="64">
        <f t="shared" si="1"/>
        <v>27120</v>
      </c>
    </row>
    <row r="46" spans="2:14" x14ac:dyDescent="0.25">
      <c r="B46" s="9">
        <v>1974</v>
      </c>
      <c r="C46" s="9">
        <v>5</v>
      </c>
      <c r="D46" s="10">
        <f t="shared" si="0"/>
        <v>27150</v>
      </c>
      <c r="E46" s="19">
        <v>-1.1000000000000001</v>
      </c>
      <c r="F46" s="19">
        <v>-0.53</v>
      </c>
      <c r="G46" s="19">
        <v>-0.84</v>
      </c>
      <c r="H46" s="19">
        <v>-0.34</v>
      </c>
      <c r="I46" s="19">
        <v>-0.38</v>
      </c>
      <c r="J46" s="19">
        <v>-2.11</v>
      </c>
      <c r="K46" s="19">
        <v>-1.5</v>
      </c>
      <c r="L46" s="19"/>
      <c r="M46" s="19"/>
      <c r="N46" s="64">
        <f t="shared" si="1"/>
        <v>27150</v>
      </c>
    </row>
    <row r="47" spans="2:14" x14ac:dyDescent="0.25">
      <c r="B47" s="9">
        <v>1974</v>
      </c>
      <c r="C47" s="9">
        <v>6</v>
      </c>
      <c r="D47" s="10">
        <f t="shared" si="0"/>
        <v>27181</v>
      </c>
      <c r="E47" s="19">
        <v>0.02</v>
      </c>
      <c r="F47" s="19">
        <v>-1.26</v>
      </c>
      <c r="G47" s="19">
        <v>-0.19</v>
      </c>
      <c r="H47" s="19">
        <v>-0.38</v>
      </c>
      <c r="I47" s="19">
        <v>-0.43</v>
      </c>
      <c r="J47" s="19">
        <v>-2.2000000000000002</v>
      </c>
      <c r="K47" s="19">
        <v>-1.53</v>
      </c>
      <c r="L47" s="19"/>
      <c r="M47" s="19"/>
      <c r="N47" s="64">
        <f t="shared" si="1"/>
        <v>27181</v>
      </c>
    </row>
    <row r="48" spans="2:14" x14ac:dyDescent="0.25">
      <c r="B48" s="9">
        <v>1974</v>
      </c>
      <c r="C48" s="9">
        <v>7</v>
      </c>
      <c r="D48" s="10">
        <f t="shared" si="0"/>
        <v>27211</v>
      </c>
      <c r="E48" s="19">
        <v>-0.12</v>
      </c>
      <c r="F48" s="19">
        <v>-0.92</v>
      </c>
      <c r="G48" s="19">
        <v>-0.68</v>
      </c>
      <c r="H48" s="19">
        <v>-0.51</v>
      </c>
      <c r="I48" s="19">
        <v>-0.48</v>
      </c>
      <c r="J48" s="19">
        <v>-2.14</v>
      </c>
      <c r="K48" s="19">
        <v>-1.56</v>
      </c>
      <c r="L48" s="19"/>
      <c r="M48" s="19"/>
      <c r="N48" s="64">
        <f t="shared" si="1"/>
        <v>27211</v>
      </c>
    </row>
    <row r="49" spans="2:14" x14ac:dyDescent="0.25">
      <c r="B49" s="9">
        <v>1974</v>
      </c>
      <c r="C49" s="9">
        <v>8</v>
      </c>
      <c r="D49" s="10">
        <f t="shared" si="0"/>
        <v>27242</v>
      </c>
      <c r="E49" s="19">
        <v>1.58</v>
      </c>
      <c r="F49" s="19">
        <v>0.52</v>
      </c>
      <c r="G49" s="19">
        <v>-0.3</v>
      </c>
      <c r="H49" s="19">
        <v>-0.74</v>
      </c>
      <c r="I49" s="19">
        <v>-0.26</v>
      </c>
      <c r="J49" s="19">
        <v>-2.13</v>
      </c>
      <c r="K49" s="19">
        <v>-1.72</v>
      </c>
      <c r="L49" s="19"/>
      <c r="M49" s="19"/>
      <c r="N49" s="64">
        <f t="shared" si="1"/>
        <v>27242</v>
      </c>
    </row>
    <row r="50" spans="2:14" x14ac:dyDescent="0.25">
      <c r="B50" s="9">
        <v>1974</v>
      </c>
      <c r="C50" s="9">
        <v>9</v>
      </c>
      <c r="D50" s="10">
        <f t="shared" si="0"/>
        <v>27273</v>
      </c>
      <c r="E50" s="19">
        <v>-0.17</v>
      </c>
      <c r="F50" s="19">
        <v>0.53</v>
      </c>
      <c r="G50" s="19">
        <v>-0.86</v>
      </c>
      <c r="H50" s="19">
        <v>-0.15</v>
      </c>
      <c r="I50" s="19">
        <v>-0.34</v>
      </c>
      <c r="J50" s="19">
        <v>-2.25</v>
      </c>
      <c r="K50" s="19">
        <v>-1.75</v>
      </c>
      <c r="L50" s="19">
        <v>-0.82</v>
      </c>
      <c r="M50" s="19"/>
      <c r="N50" s="64">
        <f t="shared" si="1"/>
        <v>27273</v>
      </c>
    </row>
    <row r="51" spans="2:14" x14ac:dyDescent="0.25">
      <c r="B51" s="9">
        <v>1974</v>
      </c>
      <c r="C51" s="9">
        <v>10</v>
      </c>
      <c r="D51" s="10">
        <f t="shared" si="0"/>
        <v>27303</v>
      </c>
      <c r="E51" s="19">
        <v>-0.66</v>
      </c>
      <c r="F51" s="19">
        <v>-0.02</v>
      </c>
      <c r="G51" s="19">
        <v>-0.99</v>
      </c>
      <c r="H51" s="19">
        <v>-0.77</v>
      </c>
      <c r="I51" s="19">
        <v>-0.59</v>
      </c>
      <c r="J51" s="19">
        <v>-2.21</v>
      </c>
      <c r="K51" s="19">
        <v>-1.69</v>
      </c>
      <c r="L51" s="19">
        <v>-0.79</v>
      </c>
      <c r="M51" s="19"/>
      <c r="N51" s="64">
        <f t="shared" si="1"/>
        <v>27303</v>
      </c>
    </row>
    <row r="52" spans="2:14" x14ac:dyDescent="0.25">
      <c r="B52" s="9">
        <v>1974</v>
      </c>
      <c r="C52" s="9">
        <v>11</v>
      </c>
      <c r="D52" s="10">
        <f t="shared" si="0"/>
        <v>27334</v>
      </c>
      <c r="E52" s="19">
        <v>0.24</v>
      </c>
      <c r="F52" s="19">
        <v>-0.24</v>
      </c>
      <c r="G52" s="19">
        <v>-0.18</v>
      </c>
      <c r="H52" s="19">
        <v>-0.52</v>
      </c>
      <c r="I52" s="19">
        <v>-0.93</v>
      </c>
      <c r="J52" s="19">
        <v>-1.79</v>
      </c>
      <c r="K52" s="19">
        <v>-1.55</v>
      </c>
      <c r="L52" s="19">
        <v>-0.85</v>
      </c>
      <c r="M52" s="19"/>
      <c r="N52" s="64">
        <f t="shared" si="1"/>
        <v>27334</v>
      </c>
    </row>
    <row r="53" spans="2:14" x14ac:dyDescent="0.25">
      <c r="B53" s="9">
        <v>1974</v>
      </c>
      <c r="C53" s="9">
        <v>12</v>
      </c>
      <c r="D53" s="10">
        <f t="shared" si="0"/>
        <v>27364</v>
      </c>
      <c r="E53" s="19">
        <v>0.21</v>
      </c>
      <c r="F53" s="19">
        <v>-0.1</v>
      </c>
      <c r="G53" s="19">
        <v>-7.0000000000000007E-2</v>
      </c>
      <c r="H53" s="19">
        <v>-0.61</v>
      </c>
      <c r="I53" s="19">
        <v>-0.28000000000000003</v>
      </c>
      <c r="J53" s="19">
        <v>-1.54</v>
      </c>
      <c r="K53" s="19">
        <v>-1.98</v>
      </c>
      <c r="L53" s="19">
        <v>-0.86</v>
      </c>
      <c r="M53" s="19"/>
      <c r="N53" s="64">
        <f t="shared" si="1"/>
        <v>27364</v>
      </c>
    </row>
    <row r="54" spans="2:14" x14ac:dyDescent="0.25">
      <c r="B54" s="9">
        <v>1975</v>
      </c>
      <c r="C54" s="9">
        <v>1</v>
      </c>
      <c r="D54" s="10">
        <f t="shared" si="0"/>
        <v>27395</v>
      </c>
      <c r="E54" s="19">
        <v>0.95</v>
      </c>
      <c r="F54" s="19">
        <v>0.5</v>
      </c>
      <c r="G54" s="19">
        <v>0.4</v>
      </c>
      <c r="H54" s="19">
        <v>0.04</v>
      </c>
      <c r="I54" s="19">
        <v>-0.11</v>
      </c>
      <c r="J54" s="19">
        <v>-0.89</v>
      </c>
      <c r="K54" s="19">
        <v>-1.57</v>
      </c>
      <c r="L54" s="19">
        <v>-0.64</v>
      </c>
      <c r="M54" s="19"/>
      <c r="N54" s="64">
        <f t="shared" si="1"/>
        <v>27395</v>
      </c>
    </row>
    <row r="55" spans="2:14" x14ac:dyDescent="0.25">
      <c r="B55" s="9">
        <v>1975</v>
      </c>
      <c r="C55" s="9">
        <v>2</v>
      </c>
      <c r="D55" s="10">
        <f t="shared" si="0"/>
        <v>27426</v>
      </c>
      <c r="E55" s="19">
        <v>1.79</v>
      </c>
      <c r="F55" s="19">
        <v>1.3</v>
      </c>
      <c r="G55" s="19">
        <v>0.96</v>
      </c>
      <c r="H55" s="19">
        <v>1.03</v>
      </c>
      <c r="I55" s="19">
        <v>0.76</v>
      </c>
      <c r="J55" s="19">
        <v>-0.04</v>
      </c>
      <c r="K55" s="19">
        <v>-0.85</v>
      </c>
      <c r="L55" s="19">
        <v>-0.43</v>
      </c>
      <c r="M55" s="19"/>
      <c r="N55" s="64">
        <f t="shared" si="1"/>
        <v>27426</v>
      </c>
    </row>
    <row r="56" spans="2:14" x14ac:dyDescent="0.25">
      <c r="B56" s="9">
        <v>1975</v>
      </c>
      <c r="C56" s="9">
        <v>3</v>
      </c>
      <c r="D56" s="10">
        <f t="shared" si="0"/>
        <v>27454</v>
      </c>
      <c r="E56" s="19">
        <v>-1.68</v>
      </c>
      <c r="F56" s="19">
        <v>1.1599999999999999</v>
      </c>
      <c r="G56" s="19">
        <v>0.7</v>
      </c>
      <c r="H56" s="19">
        <v>0.74</v>
      </c>
      <c r="I56" s="19">
        <v>0.32</v>
      </c>
      <c r="J56" s="19">
        <v>-0.03</v>
      </c>
      <c r="K56" s="19">
        <v>-1.26</v>
      </c>
      <c r="L56" s="19">
        <v>-0.44</v>
      </c>
      <c r="M56" s="19"/>
      <c r="N56" s="64">
        <f t="shared" si="1"/>
        <v>27454</v>
      </c>
    </row>
    <row r="57" spans="2:14" x14ac:dyDescent="0.25">
      <c r="B57" s="9">
        <v>1975</v>
      </c>
      <c r="C57" s="9">
        <v>4</v>
      </c>
      <c r="D57" s="10">
        <f t="shared" si="0"/>
        <v>27485</v>
      </c>
      <c r="E57" s="19">
        <v>0.31</v>
      </c>
      <c r="F57" s="19">
        <v>0.86</v>
      </c>
      <c r="G57" s="19">
        <v>0.84</v>
      </c>
      <c r="H57" s="19">
        <v>0.79</v>
      </c>
      <c r="I57" s="19">
        <v>0.51</v>
      </c>
      <c r="J57" s="19">
        <v>0.08</v>
      </c>
      <c r="K57" s="19">
        <v>-1.38</v>
      </c>
      <c r="L57" s="19">
        <v>-0.93</v>
      </c>
      <c r="M57" s="19"/>
      <c r="N57" s="64">
        <f t="shared" si="1"/>
        <v>27485</v>
      </c>
    </row>
    <row r="58" spans="2:14" x14ac:dyDescent="0.25">
      <c r="B58" s="9">
        <v>1975</v>
      </c>
      <c r="C58" s="9">
        <v>5</v>
      </c>
      <c r="D58" s="10">
        <f t="shared" si="0"/>
        <v>27515</v>
      </c>
      <c r="E58" s="19">
        <v>1.41</v>
      </c>
      <c r="F58" s="19">
        <v>0.18</v>
      </c>
      <c r="G58" s="19">
        <v>1.1599999999999999</v>
      </c>
      <c r="H58" s="19">
        <v>0.93</v>
      </c>
      <c r="I58" s="19">
        <v>1</v>
      </c>
      <c r="J58" s="19">
        <v>0.45</v>
      </c>
      <c r="K58" s="19">
        <v>-1.07</v>
      </c>
      <c r="L58" s="19">
        <v>-0.78</v>
      </c>
      <c r="M58" s="19"/>
      <c r="N58" s="64">
        <f t="shared" si="1"/>
        <v>27515</v>
      </c>
    </row>
    <row r="59" spans="2:14" x14ac:dyDescent="0.25">
      <c r="B59" s="9">
        <v>1975</v>
      </c>
      <c r="C59" s="9">
        <v>6</v>
      </c>
      <c r="D59" s="10">
        <f t="shared" si="0"/>
        <v>27546</v>
      </c>
      <c r="E59" s="19">
        <v>0.77</v>
      </c>
      <c r="F59" s="19">
        <v>1.17</v>
      </c>
      <c r="G59" s="19">
        <v>1.49</v>
      </c>
      <c r="H59" s="19">
        <v>1.02</v>
      </c>
      <c r="I59" s="19">
        <v>1.0900000000000001</v>
      </c>
      <c r="J59" s="19">
        <v>0.48</v>
      </c>
      <c r="K59" s="19">
        <v>-1.07</v>
      </c>
      <c r="L59" s="19">
        <v>-0.74</v>
      </c>
      <c r="M59" s="19"/>
      <c r="N59" s="64">
        <f t="shared" si="1"/>
        <v>27546</v>
      </c>
    </row>
    <row r="60" spans="2:14" x14ac:dyDescent="0.25">
      <c r="B60" s="9">
        <v>1975</v>
      </c>
      <c r="C60" s="9">
        <v>7</v>
      </c>
      <c r="D60" s="10">
        <f t="shared" si="0"/>
        <v>27576</v>
      </c>
      <c r="E60" s="19">
        <v>-0.12</v>
      </c>
      <c r="F60" s="19">
        <v>1.1399999999999999</v>
      </c>
      <c r="G60" s="19">
        <v>1.27</v>
      </c>
      <c r="H60" s="19">
        <v>1.1100000000000001</v>
      </c>
      <c r="I60" s="19">
        <v>1.06</v>
      </c>
      <c r="J60" s="19">
        <v>0.43</v>
      </c>
      <c r="K60" s="19">
        <v>-1.04</v>
      </c>
      <c r="L60" s="19">
        <v>-0.77</v>
      </c>
      <c r="M60" s="19"/>
      <c r="N60" s="64">
        <f t="shared" si="1"/>
        <v>27576</v>
      </c>
    </row>
    <row r="61" spans="2:14" x14ac:dyDescent="0.25">
      <c r="B61" s="9">
        <v>1975</v>
      </c>
      <c r="C61" s="9">
        <v>8</v>
      </c>
      <c r="D61" s="10">
        <f t="shared" si="0"/>
        <v>27607</v>
      </c>
      <c r="E61" s="19">
        <v>-0.18</v>
      </c>
      <c r="F61" s="19">
        <v>0.21</v>
      </c>
      <c r="G61" s="19">
        <v>0.14000000000000001</v>
      </c>
      <c r="H61" s="19">
        <v>1.1200000000000001</v>
      </c>
      <c r="I61" s="19">
        <v>0.89</v>
      </c>
      <c r="J61" s="19">
        <v>0.44</v>
      </c>
      <c r="K61" s="19">
        <v>-1.1599999999999999</v>
      </c>
      <c r="L61" s="19">
        <v>-1.01</v>
      </c>
      <c r="M61" s="19"/>
      <c r="N61" s="64">
        <f t="shared" si="1"/>
        <v>27607</v>
      </c>
    </row>
    <row r="62" spans="2:14" x14ac:dyDescent="0.25">
      <c r="B62" s="9">
        <v>1975</v>
      </c>
      <c r="C62" s="9">
        <v>9</v>
      </c>
      <c r="D62" s="10">
        <f t="shared" si="0"/>
        <v>27638</v>
      </c>
      <c r="E62" s="19">
        <v>0.06</v>
      </c>
      <c r="F62" s="19">
        <v>-0.82</v>
      </c>
      <c r="G62" s="19">
        <v>0.84</v>
      </c>
      <c r="H62" s="19">
        <v>1.39</v>
      </c>
      <c r="I62" s="19">
        <v>0.91</v>
      </c>
      <c r="J62" s="19">
        <v>0.42</v>
      </c>
      <c r="K62" s="19">
        <v>-1.17</v>
      </c>
      <c r="L62" s="19">
        <v>-1.02</v>
      </c>
      <c r="M62" s="19">
        <v>-0.28999999999999998</v>
      </c>
      <c r="N62" s="64">
        <f t="shared" si="1"/>
        <v>27638</v>
      </c>
    </row>
    <row r="63" spans="2:14" x14ac:dyDescent="0.25">
      <c r="B63" s="9">
        <v>1975</v>
      </c>
      <c r="C63" s="9">
        <v>10</v>
      </c>
      <c r="D63" s="10">
        <f t="shared" si="0"/>
        <v>27668</v>
      </c>
      <c r="E63" s="19">
        <v>-0.9</v>
      </c>
      <c r="F63" s="19">
        <v>-1.25</v>
      </c>
      <c r="G63" s="19">
        <v>0.51</v>
      </c>
      <c r="H63" s="19">
        <v>0.92</v>
      </c>
      <c r="I63" s="19">
        <v>0.9</v>
      </c>
      <c r="J63" s="19">
        <v>0.26</v>
      </c>
      <c r="K63" s="19">
        <v>-1.17</v>
      </c>
      <c r="L63" s="19">
        <v>-0.99</v>
      </c>
      <c r="M63" s="19">
        <v>-0.28999999999999998</v>
      </c>
      <c r="N63" s="64">
        <f t="shared" si="1"/>
        <v>27668</v>
      </c>
    </row>
    <row r="64" spans="2:14" x14ac:dyDescent="0.25">
      <c r="B64" s="9">
        <v>1975</v>
      </c>
      <c r="C64" s="9">
        <v>11</v>
      </c>
      <c r="D64" s="10">
        <f t="shared" si="0"/>
        <v>27699</v>
      </c>
      <c r="E64" s="19">
        <v>-0.31</v>
      </c>
      <c r="F64" s="19">
        <v>-0.75</v>
      </c>
      <c r="G64" s="19">
        <v>-0.78</v>
      </c>
      <c r="H64" s="19">
        <v>-0.5</v>
      </c>
      <c r="I64" s="19">
        <v>0.72</v>
      </c>
      <c r="J64" s="19">
        <v>-0.08</v>
      </c>
      <c r="K64" s="19">
        <v>-0.97</v>
      </c>
      <c r="L64" s="19">
        <v>-0.98</v>
      </c>
      <c r="M64" s="19">
        <v>-0.47</v>
      </c>
      <c r="N64" s="64">
        <f t="shared" si="1"/>
        <v>27699</v>
      </c>
    </row>
    <row r="65" spans="2:14" x14ac:dyDescent="0.25">
      <c r="B65" s="9">
        <v>1975</v>
      </c>
      <c r="C65" s="9">
        <v>12</v>
      </c>
      <c r="D65" s="10">
        <f t="shared" si="0"/>
        <v>27729</v>
      </c>
      <c r="E65" s="19">
        <v>1.26</v>
      </c>
      <c r="F65" s="19">
        <v>0.64</v>
      </c>
      <c r="G65" s="19">
        <v>0.46</v>
      </c>
      <c r="H65" s="19">
        <v>0.86</v>
      </c>
      <c r="I65" s="19">
        <v>1.3</v>
      </c>
      <c r="J65" s="19">
        <v>0.84</v>
      </c>
      <c r="K65" s="19">
        <v>-0.27</v>
      </c>
      <c r="L65" s="19">
        <v>-0.79</v>
      </c>
      <c r="M65" s="19">
        <v>0.03</v>
      </c>
      <c r="N65" s="64">
        <f t="shared" si="1"/>
        <v>27729</v>
      </c>
    </row>
    <row r="66" spans="2:14" x14ac:dyDescent="0.25">
      <c r="B66" s="9">
        <v>1976</v>
      </c>
      <c r="C66" s="9">
        <v>1</v>
      </c>
      <c r="D66" s="10">
        <f t="shared" si="0"/>
        <v>27760</v>
      </c>
      <c r="E66" s="19">
        <v>-0.43</v>
      </c>
      <c r="F66" s="19">
        <v>0.5</v>
      </c>
      <c r="G66" s="19">
        <v>0.19</v>
      </c>
      <c r="H66" s="19">
        <v>0.59</v>
      </c>
      <c r="I66" s="19">
        <v>0.85</v>
      </c>
      <c r="J66" s="19">
        <v>0.53</v>
      </c>
      <c r="K66" s="19">
        <v>-0.19</v>
      </c>
      <c r="L66" s="19">
        <v>-0.89</v>
      </c>
      <c r="M66" s="19">
        <v>-0.13</v>
      </c>
      <c r="N66" s="64">
        <f t="shared" si="1"/>
        <v>27760</v>
      </c>
    </row>
    <row r="67" spans="2:14" x14ac:dyDescent="0.25">
      <c r="B67" s="9">
        <v>1976</v>
      </c>
      <c r="C67" s="9">
        <v>2</v>
      </c>
      <c r="D67" s="10">
        <f t="shared" si="0"/>
        <v>27791</v>
      </c>
      <c r="E67" s="19">
        <v>-0.24</v>
      </c>
      <c r="F67" s="19">
        <v>0.55000000000000004</v>
      </c>
      <c r="G67" s="19">
        <v>7.0000000000000007E-2</v>
      </c>
      <c r="H67" s="19">
        <v>0.04</v>
      </c>
      <c r="I67" s="19">
        <v>0.05</v>
      </c>
      <c r="J67" s="19">
        <v>0.53</v>
      </c>
      <c r="K67" s="19">
        <v>-0.06</v>
      </c>
      <c r="L67" s="19">
        <v>-0.78</v>
      </c>
      <c r="M67" s="19">
        <v>-0.42</v>
      </c>
      <c r="N67" s="64">
        <f t="shared" si="1"/>
        <v>27791</v>
      </c>
    </row>
    <row r="68" spans="2:14" x14ac:dyDescent="0.25">
      <c r="B68" s="9">
        <v>1976</v>
      </c>
      <c r="C68" s="9">
        <v>3</v>
      </c>
      <c r="D68" s="10">
        <f t="shared" ref="D68:D131" si="2">DATE(B68,C68,1)</f>
        <v>27820</v>
      </c>
      <c r="E68" s="19">
        <v>0.62</v>
      </c>
      <c r="F68" s="19">
        <v>-0.3</v>
      </c>
      <c r="G68" s="19">
        <v>0.23</v>
      </c>
      <c r="H68" s="19">
        <v>0.09</v>
      </c>
      <c r="I68" s="19">
        <v>0.53</v>
      </c>
      <c r="J68" s="19">
        <v>0.56999999999999995</v>
      </c>
      <c r="K68" s="19">
        <v>0.23</v>
      </c>
      <c r="L68" s="19">
        <v>-0.85</v>
      </c>
      <c r="M68" s="19">
        <v>-0.2</v>
      </c>
      <c r="N68" s="64">
        <f t="shared" ref="N68:N131" si="3">D68</f>
        <v>27820</v>
      </c>
    </row>
    <row r="69" spans="2:14" x14ac:dyDescent="0.25">
      <c r="B69" s="9">
        <v>1976</v>
      </c>
      <c r="C69" s="9">
        <v>4</v>
      </c>
      <c r="D69" s="10">
        <f t="shared" si="2"/>
        <v>27851</v>
      </c>
      <c r="E69" s="19">
        <v>1.6</v>
      </c>
      <c r="F69" s="19">
        <v>0.72</v>
      </c>
      <c r="G69" s="19">
        <v>0.75</v>
      </c>
      <c r="H69" s="19">
        <v>0.53</v>
      </c>
      <c r="I69" s="19">
        <v>0.9</v>
      </c>
      <c r="J69" s="19">
        <v>0.92</v>
      </c>
      <c r="K69" s="19">
        <v>0.52</v>
      </c>
      <c r="L69" s="19">
        <v>-0.76</v>
      </c>
      <c r="M69" s="19">
        <v>-0.45</v>
      </c>
      <c r="N69" s="64">
        <f t="shared" si="3"/>
        <v>27851</v>
      </c>
    </row>
    <row r="70" spans="2:14" x14ac:dyDescent="0.25">
      <c r="B70" s="9">
        <v>1976</v>
      </c>
      <c r="C70" s="9">
        <v>5</v>
      </c>
      <c r="D70" s="10">
        <f t="shared" si="2"/>
        <v>27881</v>
      </c>
      <c r="E70" s="19">
        <v>1.31</v>
      </c>
      <c r="F70" s="19">
        <v>1.84</v>
      </c>
      <c r="G70" s="19">
        <v>1.2</v>
      </c>
      <c r="H70" s="19">
        <v>0.81</v>
      </c>
      <c r="I70" s="19">
        <v>0.83</v>
      </c>
      <c r="J70" s="19">
        <v>1.21</v>
      </c>
      <c r="K70" s="19">
        <v>0.8</v>
      </c>
      <c r="L70" s="19">
        <v>-0.53</v>
      </c>
      <c r="M70" s="19">
        <v>-0.33</v>
      </c>
      <c r="N70" s="64">
        <f t="shared" si="3"/>
        <v>27881</v>
      </c>
    </row>
    <row r="71" spans="2:14" x14ac:dyDescent="0.25">
      <c r="B71" s="9">
        <v>1976</v>
      </c>
      <c r="C71" s="9">
        <v>6</v>
      </c>
      <c r="D71" s="10">
        <f t="shared" si="2"/>
        <v>27912</v>
      </c>
      <c r="E71" s="19">
        <v>-0.97</v>
      </c>
      <c r="F71" s="19">
        <v>1.37</v>
      </c>
      <c r="G71" s="19">
        <v>0.47</v>
      </c>
      <c r="H71" s="19">
        <v>0.72</v>
      </c>
      <c r="I71" s="19">
        <v>0.63</v>
      </c>
      <c r="J71" s="19">
        <v>1.1499999999999999</v>
      </c>
      <c r="K71" s="19">
        <v>0.71</v>
      </c>
      <c r="L71" s="19">
        <v>-0.65</v>
      </c>
      <c r="M71" s="19">
        <v>-0.39</v>
      </c>
      <c r="N71" s="64">
        <f t="shared" si="3"/>
        <v>27912</v>
      </c>
    </row>
    <row r="72" spans="2:14" x14ac:dyDescent="0.25">
      <c r="B72" s="9">
        <v>1976</v>
      </c>
      <c r="C72" s="9">
        <v>7</v>
      </c>
      <c r="D72" s="10">
        <f t="shared" si="2"/>
        <v>27942</v>
      </c>
      <c r="E72" s="19">
        <v>0.92</v>
      </c>
      <c r="F72" s="19">
        <v>0.84</v>
      </c>
      <c r="G72" s="19">
        <v>0.95</v>
      </c>
      <c r="H72" s="19">
        <v>0.9</v>
      </c>
      <c r="I72" s="19">
        <v>0.7</v>
      </c>
      <c r="J72" s="19">
        <v>1.17</v>
      </c>
      <c r="K72" s="19">
        <v>0.71</v>
      </c>
      <c r="L72" s="19">
        <v>-0.57999999999999996</v>
      </c>
      <c r="M72" s="19">
        <v>-0.38</v>
      </c>
      <c r="N72" s="64">
        <f t="shared" si="3"/>
        <v>27942</v>
      </c>
    </row>
    <row r="73" spans="2:14" x14ac:dyDescent="0.25">
      <c r="B73" s="9">
        <v>1976</v>
      </c>
      <c r="C73" s="9">
        <v>8</v>
      </c>
      <c r="D73" s="10">
        <f t="shared" si="2"/>
        <v>27973</v>
      </c>
      <c r="E73" s="19">
        <v>-0.18</v>
      </c>
      <c r="F73" s="19">
        <v>-0.56000000000000005</v>
      </c>
      <c r="G73" s="19">
        <v>1.44</v>
      </c>
      <c r="H73" s="19">
        <v>1.05</v>
      </c>
      <c r="I73" s="19">
        <v>0.69</v>
      </c>
      <c r="J73" s="19">
        <v>1.07</v>
      </c>
      <c r="K73" s="19">
        <v>0.72</v>
      </c>
      <c r="L73" s="19">
        <v>-0.68</v>
      </c>
      <c r="M73" s="19">
        <v>-0.6</v>
      </c>
      <c r="N73" s="64">
        <f t="shared" si="3"/>
        <v>27973</v>
      </c>
    </row>
    <row r="74" spans="2:14" x14ac:dyDescent="0.25">
      <c r="B74" s="9">
        <v>1976</v>
      </c>
      <c r="C74" s="9">
        <v>9</v>
      </c>
      <c r="D74" s="10">
        <f t="shared" si="2"/>
        <v>28004</v>
      </c>
      <c r="E74" s="19">
        <v>0.36</v>
      </c>
      <c r="F74" s="19">
        <v>0.3</v>
      </c>
      <c r="G74" s="19">
        <v>1.25</v>
      </c>
      <c r="H74" s="19">
        <v>0.47</v>
      </c>
      <c r="I74" s="19">
        <v>0.71</v>
      </c>
      <c r="J74" s="19">
        <v>1.1100000000000001</v>
      </c>
      <c r="K74" s="19">
        <v>0.76</v>
      </c>
      <c r="L74" s="19">
        <v>-0.67</v>
      </c>
      <c r="M74" s="19">
        <v>-0.6</v>
      </c>
      <c r="N74" s="64">
        <f t="shared" si="3"/>
        <v>28004</v>
      </c>
    </row>
    <row r="75" spans="2:14" x14ac:dyDescent="0.25">
      <c r="B75" s="9">
        <v>1976</v>
      </c>
      <c r="C75" s="9">
        <v>10</v>
      </c>
      <c r="D75" s="10">
        <f t="shared" si="2"/>
        <v>28034</v>
      </c>
      <c r="E75" s="19">
        <v>1.68</v>
      </c>
      <c r="F75" s="19">
        <v>1.35</v>
      </c>
      <c r="G75" s="19">
        <v>1.43</v>
      </c>
      <c r="H75" s="19">
        <v>1.37</v>
      </c>
      <c r="I75" s="19">
        <v>1.21</v>
      </c>
      <c r="J75" s="19">
        <v>1.4</v>
      </c>
      <c r="K75" s="19">
        <v>0.94</v>
      </c>
      <c r="L75" s="19">
        <v>-0.35</v>
      </c>
      <c r="M75" s="19">
        <v>-0.28000000000000003</v>
      </c>
      <c r="N75" s="64">
        <f t="shared" si="3"/>
        <v>28034</v>
      </c>
    </row>
    <row r="76" spans="2:14" x14ac:dyDescent="0.25">
      <c r="B76" s="9">
        <v>1976</v>
      </c>
      <c r="C76" s="9">
        <v>11</v>
      </c>
      <c r="D76" s="10">
        <f t="shared" si="2"/>
        <v>28065</v>
      </c>
      <c r="E76" s="19">
        <v>0.32</v>
      </c>
      <c r="F76" s="19">
        <v>0.92</v>
      </c>
      <c r="G76" s="19">
        <v>0.7</v>
      </c>
      <c r="H76" s="19">
        <v>1.49</v>
      </c>
      <c r="I76" s="19">
        <v>1.31</v>
      </c>
      <c r="J76" s="19">
        <v>1.36</v>
      </c>
      <c r="K76" s="19">
        <v>0.72</v>
      </c>
      <c r="L76" s="19">
        <v>-0.11</v>
      </c>
      <c r="M76" s="19">
        <v>-0.22</v>
      </c>
      <c r="N76" s="64">
        <f t="shared" si="3"/>
        <v>28065</v>
      </c>
    </row>
    <row r="77" spans="2:14" x14ac:dyDescent="0.25">
      <c r="B77" s="9">
        <v>1976</v>
      </c>
      <c r="C77" s="9">
        <v>12</v>
      </c>
      <c r="D77" s="10">
        <f t="shared" si="2"/>
        <v>28095</v>
      </c>
      <c r="E77" s="19">
        <v>-0.05</v>
      </c>
      <c r="F77" s="19">
        <v>0.51</v>
      </c>
      <c r="G77" s="19">
        <v>0.47</v>
      </c>
      <c r="H77" s="19">
        <v>0.97</v>
      </c>
      <c r="I77" s="19">
        <v>0.56999999999999995</v>
      </c>
      <c r="J77" s="19">
        <v>1.43</v>
      </c>
      <c r="K77" s="19">
        <v>1.1200000000000001</v>
      </c>
      <c r="L77" s="19">
        <v>0.08</v>
      </c>
      <c r="M77" s="19">
        <v>-0.43</v>
      </c>
      <c r="N77" s="64">
        <f t="shared" si="3"/>
        <v>28095</v>
      </c>
    </row>
    <row r="78" spans="2:14" x14ac:dyDescent="0.25">
      <c r="B78" s="9">
        <v>1977</v>
      </c>
      <c r="C78" s="9">
        <v>1</v>
      </c>
      <c r="D78" s="10">
        <f t="shared" si="2"/>
        <v>28126</v>
      </c>
      <c r="E78" s="19">
        <v>-7.0000000000000007E-2</v>
      </c>
      <c r="F78" s="19">
        <v>-0.19</v>
      </c>
      <c r="G78" s="19">
        <v>0.24</v>
      </c>
      <c r="H78" s="19">
        <v>0.47</v>
      </c>
      <c r="I78" s="19">
        <v>0.68</v>
      </c>
      <c r="J78" s="19">
        <v>1.08</v>
      </c>
      <c r="K78" s="19">
        <v>0.85</v>
      </c>
      <c r="L78" s="19">
        <v>0.19</v>
      </c>
      <c r="M78" s="19">
        <v>-0.46</v>
      </c>
      <c r="N78" s="64">
        <f t="shared" si="3"/>
        <v>28126</v>
      </c>
    </row>
    <row r="79" spans="2:14" x14ac:dyDescent="0.25">
      <c r="B79" s="9">
        <v>1977</v>
      </c>
      <c r="C79" s="9">
        <v>2</v>
      </c>
      <c r="D79" s="10">
        <f t="shared" si="2"/>
        <v>28157</v>
      </c>
      <c r="E79" s="19">
        <v>-1.48</v>
      </c>
      <c r="F79" s="19">
        <v>-0.83</v>
      </c>
      <c r="G79" s="19">
        <v>-0.17</v>
      </c>
      <c r="H79" s="19">
        <v>-0.35</v>
      </c>
      <c r="I79" s="19">
        <v>0.49</v>
      </c>
      <c r="J79" s="19">
        <v>0.33</v>
      </c>
      <c r="K79" s="19">
        <v>0.71</v>
      </c>
      <c r="L79" s="19">
        <v>0.15</v>
      </c>
      <c r="M79" s="19">
        <v>-0.5</v>
      </c>
      <c r="N79" s="64">
        <f t="shared" si="3"/>
        <v>28157</v>
      </c>
    </row>
    <row r="80" spans="2:14" x14ac:dyDescent="0.25">
      <c r="B80" s="9">
        <v>1977</v>
      </c>
      <c r="C80" s="9">
        <v>3</v>
      </c>
      <c r="D80" s="10">
        <f t="shared" si="2"/>
        <v>28185</v>
      </c>
      <c r="E80" s="19">
        <v>0.74</v>
      </c>
      <c r="F80" s="19">
        <v>-0.48</v>
      </c>
      <c r="G80" s="19">
        <v>0</v>
      </c>
      <c r="H80" s="19">
        <v>-0.01</v>
      </c>
      <c r="I80" s="19">
        <v>0.55000000000000004</v>
      </c>
      <c r="J80" s="19">
        <v>0.72</v>
      </c>
      <c r="K80" s="19">
        <v>0.73</v>
      </c>
      <c r="L80" s="19">
        <v>0.45</v>
      </c>
      <c r="M80" s="19">
        <v>-0.56000000000000005</v>
      </c>
      <c r="N80" s="64">
        <f t="shared" si="3"/>
        <v>28185</v>
      </c>
    </row>
    <row r="81" spans="2:14" x14ac:dyDescent="0.25">
      <c r="B81" s="9">
        <v>1977</v>
      </c>
      <c r="C81" s="9">
        <v>4</v>
      </c>
      <c r="D81" s="10">
        <f t="shared" si="2"/>
        <v>28216</v>
      </c>
      <c r="E81" s="19">
        <v>0.88</v>
      </c>
      <c r="F81" s="19">
        <v>-0.06</v>
      </c>
      <c r="G81" s="19">
        <v>-0.31</v>
      </c>
      <c r="H81" s="19">
        <v>0.12</v>
      </c>
      <c r="I81" s="19">
        <v>0.35</v>
      </c>
      <c r="J81" s="19">
        <v>0.82</v>
      </c>
      <c r="K81" s="19">
        <v>0.91</v>
      </c>
      <c r="L81" s="19">
        <v>0.6</v>
      </c>
      <c r="M81" s="19">
        <v>-0.6</v>
      </c>
      <c r="N81" s="64">
        <f t="shared" si="3"/>
        <v>28216</v>
      </c>
    </row>
    <row r="82" spans="2:14" x14ac:dyDescent="0.25">
      <c r="B82" s="9">
        <v>1977</v>
      </c>
      <c r="C82" s="9">
        <v>5</v>
      </c>
      <c r="D82" s="10">
        <f t="shared" si="2"/>
        <v>28246</v>
      </c>
      <c r="E82" s="19">
        <v>-1.45</v>
      </c>
      <c r="F82" s="19">
        <v>0.37</v>
      </c>
      <c r="G82" s="19">
        <v>-0.59</v>
      </c>
      <c r="H82" s="19">
        <v>-0.06</v>
      </c>
      <c r="I82" s="19">
        <v>-0.21</v>
      </c>
      <c r="J82" s="19">
        <v>0.42</v>
      </c>
      <c r="K82" s="19">
        <v>0.88</v>
      </c>
      <c r="L82" s="19">
        <v>0.56999999999999995</v>
      </c>
      <c r="M82" s="19">
        <v>-0.67</v>
      </c>
      <c r="N82" s="64">
        <f t="shared" si="3"/>
        <v>28246</v>
      </c>
    </row>
    <row r="83" spans="2:14" x14ac:dyDescent="0.25">
      <c r="B83" s="9">
        <v>1977</v>
      </c>
      <c r="C83" s="9">
        <v>6</v>
      </c>
      <c r="D83" s="10">
        <f t="shared" si="2"/>
        <v>28277</v>
      </c>
      <c r="E83" s="19">
        <v>-0.36</v>
      </c>
      <c r="F83" s="19">
        <v>-0.28000000000000003</v>
      </c>
      <c r="G83" s="19">
        <v>-0.66</v>
      </c>
      <c r="H83" s="19">
        <v>-0.16</v>
      </c>
      <c r="I83" s="19">
        <v>-0.15</v>
      </c>
      <c r="J83" s="19">
        <v>0.3</v>
      </c>
      <c r="K83" s="19">
        <v>0.85</v>
      </c>
      <c r="L83" s="19">
        <v>0.51</v>
      </c>
      <c r="M83" s="19">
        <v>-0.74</v>
      </c>
      <c r="N83" s="64">
        <f t="shared" si="3"/>
        <v>28277</v>
      </c>
    </row>
    <row r="84" spans="2:14" x14ac:dyDescent="0.25">
      <c r="B84" s="9">
        <v>1977</v>
      </c>
      <c r="C84" s="9">
        <v>7</v>
      </c>
      <c r="D84" s="10">
        <f t="shared" si="2"/>
        <v>28307</v>
      </c>
      <c r="E84" s="19">
        <v>1</v>
      </c>
      <c r="F84" s="19">
        <v>-0.67</v>
      </c>
      <c r="G84" s="19">
        <v>-0.52</v>
      </c>
      <c r="H84" s="19">
        <v>-0.56000000000000005</v>
      </c>
      <c r="I84" s="19">
        <v>-0.13</v>
      </c>
      <c r="J84" s="19">
        <v>0.37</v>
      </c>
      <c r="K84" s="19">
        <v>0.89</v>
      </c>
      <c r="L84" s="19">
        <v>0.53</v>
      </c>
      <c r="M84" s="19">
        <v>-0.67</v>
      </c>
      <c r="N84" s="64">
        <f t="shared" si="3"/>
        <v>28307</v>
      </c>
    </row>
    <row r="85" spans="2:14" x14ac:dyDescent="0.25">
      <c r="B85" s="9">
        <v>1977</v>
      </c>
      <c r="C85" s="9">
        <v>8</v>
      </c>
      <c r="D85" s="10">
        <f t="shared" si="2"/>
        <v>28338</v>
      </c>
      <c r="E85" s="19">
        <v>0.03</v>
      </c>
      <c r="F85" s="19">
        <v>-0.09</v>
      </c>
      <c r="G85" s="19">
        <v>0.19</v>
      </c>
      <c r="H85" s="19">
        <v>-0.64</v>
      </c>
      <c r="I85" s="19">
        <v>-0.11</v>
      </c>
      <c r="J85" s="19">
        <v>0.38</v>
      </c>
      <c r="K85" s="19">
        <v>0.8</v>
      </c>
      <c r="L85" s="19">
        <v>0.54</v>
      </c>
      <c r="M85" s="19">
        <v>-0.76</v>
      </c>
      <c r="N85" s="64">
        <f t="shared" si="3"/>
        <v>28338</v>
      </c>
    </row>
    <row r="86" spans="2:14" x14ac:dyDescent="0.25">
      <c r="B86" s="9">
        <v>1977</v>
      </c>
      <c r="C86" s="9">
        <v>9</v>
      </c>
      <c r="D86" s="10">
        <f t="shared" si="2"/>
        <v>28369</v>
      </c>
      <c r="E86" s="19">
        <v>1.58</v>
      </c>
      <c r="F86" s="19">
        <v>1.29</v>
      </c>
      <c r="G86" s="19">
        <v>0.28999999999999998</v>
      </c>
      <c r="H86" s="19">
        <v>-0.36</v>
      </c>
      <c r="I86" s="19">
        <v>0.05</v>
      </c>
      <c r="J86" s="19">
        <v>0.51</v>
      </c>
      <c r="K86" s="19">
        <v>0.97</v>
      </c>
      <c r="L86" s="19">
        <v>0.68</v>
      </c>
      <c r="M86" s="19">
        <v>-0.67</v>
      </c>
      <c r="N86" s="64">
        <f t="shared" si="3"/>
        <v>28369</v>
      </c>
    </row>
    <row r="87" spans="2:14" x14ac:dyDescent="0.25">
      <c r="B87" s="9">
        <v>1977</v>
      </c>
      <c r="C87" s="9">
        <v>10</v>
      </c>
      <c r="D87" s="10">
        <f t="shared" si="2"/>
        <v>28399</v>
      </c>
      <c r="E87" s="19">
        <v>-1.24</v>
      </c>
      <c r="F87" s="19">
        <v>0.11</v>
      </c>
      <c r="G87" s="19">
        <v>-0.71</v>
      </c>
      <c r="H87" s="19">
        <v>-0.56000000000000005</v>
      </c>
      <c r="I87" s="19">
        <v>-0.62</v>
      </c>
      <c r="J87" s="19">
        <v>0.48</v>
      </c>
      <c r="K87" s="19">
        <v>0.93</v>
      </c>
      <c r="L87" s="19">
        <v>0.54</v>
      </c>
      <c r="M87" s="19">
        <v>-0.7</v>
      </c>
      <c r="N87" s="64">
        <f t="shared" si="3"/>
        <v>28399</v>
      </c>
    </row>
    <row r="88" spans="2:14" x14ac:dyDescent="0.25">
      <c r="B88" s="9">
        <v>1977</v>
      </c>
      <c r="C88" s="9">
        <v>11</v>
      </c>
      <c r="D88" s="10">
        <f t="shared" si="2"/>
        <v>28430</v>
      </c>
      <c r="E88" s="19">
        <v>-1.31</v>
      </c>
      <c r="F88" s="19">
        <v>-0.64</v>
      </c>
      <c r="G88" s="19">
        <v>-0.84</v>
      </c>
      <c r="H88" s="19">
        <v>-0.41</v>
      </c>
      <c r="I88" s="19">
        <v>-1</v>
      </c>
      <c r="J88" s="19">
        <v>0.35</v>
      </c>
      <c r="K88" s="19">
        <v>0.69</v>
      </c>
      <c r="L88" s="19">
        <v>0.17</v>
      </c>
      <c r="M88" s="19">
        <v>-0.64</v>
      </c>
      <c r="N88" s="64">
        <f t="shared" si="3"/>
        <v>28430</v>
      </c>
    </row>
    <row r="89" spans="2:14" x14ac:dyDescent="0.25">
      <c r="B89" s="9">
        <v>1977</v>
      </c>
      <c r="C89" s="9">
        <v>12</v>
      </c>
      <c r="D89" s="10">
        <f t="shared" si="2"/>
        <v>28460</v>
      </c>
      <c r="E89" s="19">
        <v>0.78</v>
      </c>
      <c r="F89" s="19">
        <v>-0.13</v>
      </c>
      <c r="G89" s="19">
        <v>0.15</v>
      </c>
      <c r="H89" s="19">
        <v>-0.08</v>
      </c>
      <c r="I89" s="19">
        <v>-0.45</v>
      </c>
      <c r="J89" s="19">
        <v>0.09</v>
      </c>
      <c r="K89" s="19">
        <v>1.02</v>
      </c>
      <c r="L89" s="19">
        <v>0.72</v>
      </c>
      <c r="M89" s="19">
        <v>-0.23</v>
      </c>
      <c r="N89" s="64">
        <f t="shared" si="3"/>
        <v>28460</v>
      </c>
    </row>
    <row r="90" spans="2:14" x14ac:dyDescent="0.25">
      <c r="B90" s="9">
        <v>1978</v>
      </c>
      <c r="C90" s="9">
        <v>1</v>
      </c>
      <c r="D90" s="10">
        <f t="shared" si="2"/>
        <v>28491</v>
      </c>
      <c r="E90" s="19">
        <v>0.91</v>
      </c>
      <c r="F90" s="19">
        <v>0.5</v>
      </c>
      <c r="G90" s="19">
        <v>0.44</v>
      </c>
      <c r="H90" s="19">
        <v>0.13</v>
      </c>
      <c r="I90" s="19">
        <v>0</v>
      </c>
      <c r="J90" s="19">
        <v>0.47</v>
      </c>
      <c r="K90" s="19">
        <v>0.92</v>
      </c>
      <c r="L90" s="19">
        <v>0.74</v>
      </c>
      <c r="M90" s="19">
        <v>0.13</v>
      </c>
      <c r="N90" s="64">
        <f t="shared" si="3"/>
        <v>28491</v>
      </c>
    </row>
    <row r="91" spans="2:14" x14ac:dyDescent="0.25">
      <c r="B91" s="9">
        <v>1978</v>
      </c>
      <c r="C91" s="9">
        <v>2</v>
      </c>
      <c r="D91" s="10">
        <f t="shared" si="2"/>
        <v>28522</v>
      </c>
      <c r="E91" s="19">
        <v>-0.42</v>
      </c>
      <c r="F91" s="19">
        <v>0.68</v>
      </c>
      <c r="G91" s="19">
        <v>0.23</v>
      </c>
      <c r="H91" s="19">
        <v>0.16</v>
      </c>
      <c r="I91" s="19">
        <v>0.22</v>
      </c>
      <c r="J91" s="19">
        <v>0.45</v>
      </c>
      <c r="K91" s="19">
        <v>0.38</v>
      </c>
      <c r="L91" s="19">
        <v>0.68</v>
      </c>
      <c r="M91" s="19">
        <v>0.22</v>
      </c>
      <c r="N91" s="64">
        <f t="shared" si="3"/>
        <v>28522</v>
      </c>
    </row>
    <row r="92" spans="2:14" x14ac:dyDescent="0.25">
      <c r="B92" s="9">
        <v>1978</v>
      </c>
      <c r="C92" s="9">
        <v>3</v>
      </c>
      <c r="D92" s="10">
        <f t="shared" si="2"/>
        <v>28550</v>
      </c>
      <c r="E92" s="19">
        <v>0.5</v>
      </c>
      <c r="F92" s="19">
        <v>0.43</v>
      </c>
      <c r="G92" s="19">
        <v>0.11</v>
      </c>
      <c r="H92" s="19">
        <v>0.33</v>
      </c>
      <c r="I92" s="19">
        <v>0.14000000000000001</v>
      </c>
      <c r="J92" s="19">
        <v>0.46</v>
      </c>
      <c r="K92" s="19">
        <v>0.63</v>
      </c>
      <c r="L92" s="19">
        <v>0.68</v>
      </c>
      <c r="M92" s="19">
        <v>0.44</v>
      </c>
      <c r="N92" s="64">
        <f t="shared" si="3"/>
        <v>28550</v>
      </c>
    </row>
    <row r="93" spans="2:14" x14ac:dyDescent="0.25">
      <c r="B93" s="9">
        <v>1978</v>
      </c>
      <c r="C93" s="9">
        <v>4</v>
      </c>
      <c r="D93" s="10">
        <f t="shared" si="2"/>
        <v>28581</v>
      </c>
      <c r="E93" s="19">
        <v>-0.49</v>
      </c>
      <c r="F93" s="19">
        <v>-0.33</v>
      </c>
      <c r="G93" s="19">
        <v>0.17</v>
      </c>
      <c r="H93" s="19">
        <v>0.16</v>
      </c>
      <c r="I93" s="19">
        <v>-0.12</v>
      </c>
      <c r="J93" s="19">
        <v>0.13</v>
      </c>
      <c r="K93" s="19">
        <v>0.56000000000000005</v>
      </c>
      <c r="L93" s="19">
        <v>0.72</v>
      </c>
      <c r="M93" s="19">
        <v>0.45</v>
      </c>
      <c r="N93" s="64">
        <f t="shared" si="3"/>
        <v>28581</v>
      </c>
    </row>
    <row r="94" spans="2:14" x14ac:dyDescent="0.25">
      <c r="B94" s="9">
        <v>1978</v>
      </c>
      <c r="C94" s="9">
        <v>5</v>
      </c>
      <c r="D94" s="10">
        <f t="shared" si="2"/>
        <v>28611</v>
      </c>
      <c r="E94" s="19">
        <v>-1.67</v>
      </c>
      <c r="F94" s="19">
        <v>-0.67</v>
      </c>
      <c r="G94" s="19">
        <v>0.31</v>
      </c>
      <c r="H94" s="19">
        <v>-0.04</v>
      </c>
      <c r="I94" s="19">
        <v>-0.12</v>
      </c>
      <c r="J94" s="19">
        <v>-0.25</v>
      </c>
      <c r="K94" s="19">
        <v>0.22</v>
      </c>
      <c r="L94" s="19">
        <v>0.69</v>
      </c>
      <c r="M94" s="19">
        <v>0.42</v>
      </c>
      <c r="N94" s="64">
        <f t="shared" si="3"/>
        <v>28611</v>
      </c>
    </row>
    <row r="95" spans="2:14" x14ac:dyDescent="0.25">
      <c r="B95" s="9">
        <v>1978</v>
      </c>
      <c r="C95" s="9">
        <v>6</v>
      </c>
      <c r="D95" s="10">
        <f t="shared" si="2"/>
        <v>28642</v>
      </c>
      <c r="E95" s="19">
        <v>-0.62</v>
      </c>
      <c r="F95" s="19">
        <v>-1.66</v>
      </c>
      <c r="G95" s="19">
        <v>-0.24</v>
      </c>
      <c r="H95" s="19">
        <v>-0.37</v>
      </c>
      <c r="I95" s="19">
        <v>-0.13</v>
      </c>
      <c r="J95" s="19">
        <v>-0.24</v>
      </c>
      <c r="K95" s="19">
        <v>0.1</v>
      </c>
      <c r="L95" s="19">
        <v>0.66</v>
      </c>
      <c r="M95" s="19">
        <v>0.36</v>
      </c>
      <c r="N95" s="64">
        <f t="shared" si="3"/>
        <v>28642</v>
      </c>
    </row>
    <row r="96" spans="2:14" x14ac:dyDescent="0.25">
      <c r="B96" s="9">
        <v>1978</v>
      </c>
      <c r="C96" s="9">
        <v>7</v>
      </c>
      <c r="D96" s="10">
        <f t="shared" si="2"/>
        <v>28672</v>
      </c>
      <c r="E96" s="19">
        <v>-0.12</v>
      </c>
      <c r="F96" s="19">
        <v>-2.0299999999999998</v>
      </c>
      <c r="G96" s="19">
        <v>-1.07</v>
      </c>
      <c r="H96" s="19">
        <v>-0.24</v>
      </c>
      <c r="I96" s="19">
        <v>-0.23</v>
      </c>
      <c r="J96" s="19">
        <v>-0.28999999999999998</v>
      </c>
      <c r="K96" s="19">
        <v>0.1</v>
      </c>
      <c r="L96" s="19">
        <v>0.65</v>
      </c>
      <c r="M96" s="19">
        <v>0.32</v>
      </c>
      <c r="N96" s="64">
        <f t="shared" si="3"/>
        <v>28672</v>
      </c>
    </row>
    <row r="97" spans="2:14" x14ac:dyDescent="0.25">
      <c r="B97" s="9">
        <v>1978</v>
      </c>
      <c r="C97" s="9">
        <v>8</v>
      </c>
      <c r="D97" s="10">
        <f t="shared" si="2"/>
        <v>28703</v>
      </c>
      <c r="E97" s="19">
        <v>-0.18</v>
      </c>
      <c r="F97" s="19">
        <v>-1.52</v>
      </c>
      <c r="G97" s="19">
        <v>-1.1299999999999999</v>
      </c>
      <c r="H97" s="19">
        <v>0.1</v>
      </c>
      <c r="I97" s="19">
        <v>-0.22</v>
      </c>
      <c r="J97" s="19">
        <v>-0.28000000000000003</v>
      </c>
      <c r="K97" s="19">
        <v>0.11</v>
      </c>
      <c r="L97" s="19">
        <v>0.56000000000000005</v>
      </c>
      <c r="M97" s="19">
        <v>0.33</v>
      </c>
      <c r="N97" s="64">
        <f t="shared" si="3"/>
        <v>28703</v>
      </c>
    </row>
    <row r="98" spans="2:14" x14ac:dyDescent="0.25">
      <c r="B98" s="9">
        <v>1978</v>
      </c>
      <c r="C98" s="9">
        <v>9</v>
      </c>
      <c r="D98" s="10">
        <f t="shared" si="2"/>
        <v>28734</v>
      </c>
      <c r="E98" s="19">
        <v>-0.3</v>
      </c>
      <c r="F98" s="19">
        <v>-1.47</v>
      </c>
      <c r="G98" s="19">
        <v>-2.16</v>
      </c>
      <c r="H98" s="19">
        <v>-0.5</v>
      </c>
      <c r="I98" s="19">
        <v>-0.54</v>
      </c>
      <c r="J98" s="19">
        <v>-0.37</v>
      </c>
      <c r="K98" s="19">
        <v>0.11</v>
      </c>
      <c r="L98" s="19">
        <v>0.59</v>
      </c>
      <c r="M98" s="19">
        <v>0.32</v>
      </c>
      <c r="N98" s="64">
        <f t="shared" si="3"/>
        <v>28734</v>
      </c>
    </row>
    <row r="99" spans="2:14" x14ac:dyDescent="0.25">
      <c r="B99" s="9">
        <v>1978</v>
      </c>
      <c r="C99" s="9">
        <v>10</v>
      </c>
      <c r="D99" s="10">
        <f t="shared" si="2"/>
        <v>28764</v>
      </c>
      <c r="E99" s="19">
        <v>0.27</v>
      </c>
      <c r="F99" s="19">
        <v>-0.33</v>
      </c>
      <c r="G99" s="19">
        <v>-1.75</v>
      </c>
      <c r="H99" s="19">
        <v>-1.27</v>
      </c>
      <c r="I99" s="19">
        <v>-0.39</v>
      </c>
      <c r="J99" s="19">
        <v>-0.68</v>
      </c>
      <c r="K99" s="19">
        <v>0.19</v>
      </c>
      <c r="L99" s="19">
        <v>0.64</v>
      </c>
      <c r="M99" s="19">
        <v>0.28000000000000003</v>
      </c>
      <c r="N99" s="64">
        <f t="shared" si="3"/>
        <v>28764</v>
      </c>
    </row>
    <row r="100" spans="2:14" x14ac:dyDescent="0.25">
      <c r="B100" s="9">
        <v>1978</v>
      </c>
      <c r="C100" s="9">
        <v>11</v>
      </c>
      <c r="D100" s="10">
        <f t="shared" si="2"/>
        <v>28795</v>
      </c>
      <c r="E100" s="19">
        <v>-1.31</v>
      </c>
      <c r="F100" s="19">
        <v>-0.93</v>
      </c>
      <c r="G100" s="19">
        <v>-1.63</v>
      </c>
      <c r="H100" s="19">
        <v>-1.55</v>
      </c>
      <c r="I100" s="19">
        <v>-0.35</v>
      </c>
      <c r="J100" s="19">
        <v>-0.93</v>
      </c>
      <c r="K100" s="19">
        <v>0.08</v>
      </c>
      <c r="L100" s="19">
        <v>0.43</v>
      </c>
      <c r="M100" s="19">
        <v>-0.06</v>
      </c>
      <c r="N100" s="64">
        <f t="shared" si="3"/>
        <v>28795</v>
      </c>
    </row>
    <row r="101" spans="2:14" x14ac:dyDescent="0.25">
      <c r="B101" s="9">
        <v>1978</v>
      </c>
      <c r="C101" s="9">
        <v>12</v>
      </c>
      <c r="D101" s="10">
        <f t="shared" si="2"/>
        <v>28825</v>
      </c>
      <c r="E101" s="19">
        <v>0.74</v>
      </c>
      <c r="F101" s="19">
        <v>0.08</v>
      </c>
      <c r="G101" s="19">
        <v>-0.17</v>
      </c>
      <c r="H101" s="19">
        <v>-0.81</v>
      </c>
      <c r="I101" s="19">
        <v>-0.39</v>
      </c>
      <c r="J101" s="19">
        <v>-0.69</v>
      </c>
      <c r="K101" s="19">
        <v>-0.22</v>
      </c>
      <c r="L101" s="19">
        <v>0.66</v>
      </c>
      <c r="M101" s="19">
        <v>0.42</v>
      </c>
      <c r="N101" s="64">
        <f t="shared" si="3"/>
        <v>28825</v>
      </c>
    </row>
    <row r="102" spans="2:14" x14ac:dyDescent="0.25">
      <c r="B102" s="9">
        <v>1979</v>
      </c>
      <c r="C102" s="9">
        <v>1</v>
      </c>
      <c r="D102" s="10">
        <f t="shared" si="2"/>
        <v>28856</v>
      </c>
      <c r="E102" s="19">
        <v>-0.01</v>
      </c>
      <c r="F102" s="19">
        <v>-0.04</v>
      </c>
      <c r="G102" s="19">
        <v>-0.22</v>
      </c>
      <c r="H102" s="19">
        <v>-0.75</v>
      </c>
      <c r="I102" s="19">
        <v>-0.84</v>
      </c>
      <c r="J102" s="19">
        <v>-0.63</v>
      </c>
      <c r="K102" s="19">
        <v>-0.11</v>
      </c>
      <c r="L102" s="19">
        <v>0.37</v>
      </c>
      <c r="M102" s="19">
        <v>0.24</v>
      </c>
      <c r="N102" s="64">
        <f t="shared" si="3"/>
        <v>28856</v>
      </c>
    </row>
    <row r="103" spans="2:14" x14ac:dyDescent="0.25">
      <c r="B103" s="9">
        <v>1979</v>
      </c>
      <c r="C103" s="9">
        <v>2</v>
      </c>
      <c r="D103" s="10">
        <f t="shared" si="2"/>
        <v>28887</v>
      </c>
      <c r="E103" s="19">
        <v>1.04</v>
      </c>
      <c r="F103" s="19">
        <v>0.79</v>
      </c>
      <c r="G103" s="19">
        <v>0.26</v>
      </c>
      <c r="H103" s="19">
        <v>0.03</v>
      </c>
      <c r="I103" s="19">
        <v>-0.27</v>
      </c>
      <c r="J103" s="19">
        <v>-7.0000000000000007E-2</v>
      </c>
      <c r="K103" s="19">
        <v>0.2</v>
      </c>
      <c r="L103" s="19">
        <v>0.13</v>
      </c>
      <c r="M103" s="19">
        <v>0.49</v>
      </c>
      <c r="N103" s="64">
        <f t="shared" si="3"/>
        <v>28887</v>
      </c>
    </row>
    <row r="104" spans="2:14" x14ac:dyDescent="0.25">
      <c r="B104" s="9">
        <v>1979</v>
      </c>
      <c r="C104" s="9">
        <v>3</v>
      </c>
      <c r="D104" s="10">
        <f t="shared" si="2"/>
        <v>28915</v>
      </c>
      <c r="E104" s="19">
        <v>0.43</v>
      </c>
      <c r="F104" s="19">
        <v>0.59</v>
      </c>
      <c r="G104" s="19">
        <v>0.38</v>
      </c>
      <c r="H104" s="19">
        <v>0.21</v>
      </c>
      <c r="I104" s="19">
        <v>-0.3</v>
      </c>
      <c r="J104" s="19">
        <v>-0.12</v>
      </c>
      <c r="K104" s="19">
        <v>0.17</v>
      </c>
      <c r="L104" s="19">
        <v>0.38</v>
      </c>
      <c r="M104" s="19">
        <v>0.46</v>
      </c>
      <c r="N104" s="64">
        <f t="shared" si="3"/>
        <v>28915</v>
      </c>
    </row>
    <row r="105" spans="2:14" x14ac:dyDescent="0.25">
      <c r="B105" s="9">
        <v>1979</v>
      </c>
      <c r="C105" s="9">
        <v>4</v>
      </c>
      <c r="D105" s="10">
        <f t="shared" si="2"/>
        <v>28946</v>
      </c>
      <c r="E105" s="19">
        <v>-0.56999999999999995</v>
      </c>
      <c r="F105" s="19">
        <v>0.62</v>
      </c>
      <c r="G105" s="19">
        <v>0.24</v>
      </c>
      <c r="H105" s="19">
        <v>0.14000000000000001</v>
      </c>
      <c r="I105" s="19">
        <v>-0.28999999999999998</v>
      </c>
      <c r="J105" s="19">
        <v>-0.3</v>
      </c>
      <c r="K105" s="19">
        <v>-0.12</v>
      </c>
      <c r="L105" s="19">
        <v>0.32</v>
      </c>
      <c r="M105" s="19">
        <v>0.5</v>
      </c>
      <c r="N105" s="64">
        <f t="shared" si="3"/>
        <v>28946</v>
      </c>
    </row>
    <row r="106" spans="2:14" x14ac:dyDescent="0.25">
      <c r="B106" s="9">
        <v>1979</v>
      </c>
      <c r="C106" s="9">
        <v>5</v>
      </c>
      <c r="D106" s="10">
        <f t="shared" si="2"/>
        <v>28976</v>
      </c>
      <c r="E106" s="19">
        <v>0.81</v>
      </c>
      <c r="F106" s="19">
        <v>0.31</v>
      </c>
      <c r="G106" s="19">
        <v>0.74</v>
      </c>
      <c r="H106" s="19">
        <v>0.31</v>
      </c>
      <c r="I106" s="19">
        <v>0.11</v>
      </c>
      <c r="J106" s="19">
        <v>-0.04</v>
      </c>
      <c r="K106" s="19">
        <v>-0.23</v>
      </c>
      <c r="L106" s="19">
        <v>0.19</v>
      </c>
      <c r="M106" s="19">
        <v>0.65</v>
      </c>
      <c r="N106" s="64">
        <f t="shared" si="3"/>
        <v>28976</v>
      </c>
    </row>
    <row r="107" spans="2:14" x14ac:dyDescent="0.25">
      <c r="B107" s="9">
        <v>1979</v>
      </c>
      <c r="C107" s="9">
        <v>6</v>
      </c>
      <c r="D107" s="10">
        <f t="shared" si="2"/>
        <v>29007</v>
      </c>
      <c r="E107" s="19">
        <v>1.77</v>
      </c>
      <c r="F107" s="19">
        <v>0.99</v>
      </c>
      <c r="G107" s="19">
        <v>0.92</v>
      </c>
      <c r="H107" s="19">
        <v>0.66</v>
      </c>
      <c r="I107" s="19">
        <v>0.55000000000000004</v>
      </c>
      <c r="J107" s="19">
        <v>0.26</v>
      </c>
      <c r="K107" s="19">
        <v>0.05</v>
      </c>
      <c r="L107" s="19">
        <v>0.33</v>
      </c>
      <c r="M107" s="19">
        <v>0.84</v>
      </c>
      <c r="N107" s="64">
        <f t="shared" si="3"/>
        <v>29007</v>
      </c>
    </row>
    <row r="108" spans="2:14" x14ac:dyDescent="0.25">
      <c r="B108" s="9">
        <v>1979</v>
      </c>
      <c r="C108" s="9">
        <v>7</v>
      </c>
      <c r="D108" s="10">
        <f t="shared" si="2"/>
        <v>29037</v>
      </c>
      <c r="E108" s="19">
        <v>0.54</v>
      </c>
      <c r="F108" s="19">
        <v>1.32</v>
      </c>
      <c r="G108" s="19">
        <v>1.21</v>
      </c>
      <c r="H108" s="19">
        <v>0.68</v>
      </c>
      <c r="I108" s="19">
        <v>0.57999999999999996</v>
      </c>
      <c r="J108" s="19">
        <v>0.22</v>
      </c>
      <c r="K108" s="19">
        <v>0.03</v>
      </c>
      <c r="L108" s="19">
        <v>0.36</v>
      </c>
      <c r="M108" s="19">
        <v>0.84</v>
      </c>
      <c r="N108" s="64">
        <f t="shared" si="3"/>
        <v>29037</v>
      </c>
    </row>
    <row r="109" spans="2:14" x14ac:dyDescent="0.25">
      <c r="B109" s="9">
        <v>1979</v>
      </c>
      <c r="C109" s="9">
        <v>8</v>
      </c>
      <c r="D109" s="10">
        <f t="shared" si="2"/>
        <v>29068</v>
      </c>
      <c r="E109" s="19">
        <v>0.03</v>
      </c>
      <c r="F109" s="19">
        <v>1.49</v>
      </c>
      <c r="G109" s="19">
        <v>0.92</v>
      </c>
      <c r="H109" s="19">
        <v>0.99</v>
      </c>
      <c r="I109" s="19">
        <v>0.59</v>
      </c>
      <c r="J109" s="19">
        <v>0.23</v>
      </c>
      <c r="K109" s="19">
        <v>0.04</v>
      </c>
      <c r="L109" s="19">
        <v>0.37</v>
      </c>
      <c r="M109" s="19">
        <v>0.77</v>
      </c>
      <c r="N109" s="64">
        <f t="shared" si="3"/>
        <v>29068</v>
      </c>
    </row>
    <row r="110" spans="2:14" x14ac:dyDescent="0.25">
      <c r="B110" s="9">
        <v>1979</v>
      </c>
      <c r="C110" s="9">
        <v>9</v>
      </c>
      <c r="D110" s="10">
        <f t="shared" si="2"/>
        <v>29099</v>
      </c>
      <c r="E110" s="19">
        <v>-0.3</v>
      </c>
      <c r="F110" s="19">
        <v>-0.43</v>
      </c>
      <c r="G110" s="19">
        <v>0.72</v>
      </c>
      <c r="H110" s="19">
        <v>0.82</v>
      </c>
      <c r="I110" s="19">
        <v>0.56999999999999995</v>
      </c>
      <c r="J110" s="19">
        <v>0.03</v>
      </c>
      <c r="K110" s="19">
        <v>0.02</v>
      </c>
      <c r="L110" s="19">
        <v>0.38</v>
      </c>
      <c r="M110" s="19">
        <v>0.8</v>
      </c>
      <c r="N110" s="64">
        <f t="shared" si="3"/>
        <v>29099</v>
      </c>
    </row>
    <row r="111" spans="2:14" x14ac:dyDescent="0.25">
      <c r="B111" s="9">
        <v>1979</v>
      </c>
      <c r="C111" s="9">
        <v>10</v>
      </c>
      <c r="D111" s="10">
        <f t="shared" si="2"/>
        <v>29129</v>
      </c>
      <c r="E111" s="19">
        <v>1.9</v>
      </c>
      <c r="F111" s="19">
        <v>1.45</v>
      </c>
      <c r="G111" s="19">
        <v>1.93</v>
      </c>
      <c r="H111" s="19">
        <v>1.65</v>
      </c>
      <c r="I111" s="19">
        <v>1.03</v>
      </c>
      <c r="J111" s="19">
        <v>0.47</v>
      </c>
      <c r="K111" s="19">
        <v>0.06</v>
      </c>
      <c r="L111" s="19">
        <v>0.71</v>
      </c>
      <c r="M111" s="19">
        <v>1.0900000000000001</v>
      </c>
      <c r="N111" s="64">
        <f t="shared" si="3"/>
        <v>29129</v>
      </c>
    </row>
    <row r="112" spans="2:14" x14ac:dyDescent="0.25">
      <c r="B112" s="9">
        <v>1979</v>
      </c>
      <c r="C112" s="9">
        <v>11</v>
      </c>
      <c r="D112" s="10">
        <f t="shared" si="2"/>
        <v>29160</v>
      </c>
      <c r="E112" s="19">
        <v>0.13</v>
      </c>
      <c r="F112" s="19">
        <v>0.87</v>
      </c>
      <c r="G112" s="19">
        <v>1.29</v>
      </c>
      <c r="H112" s="19">
        <v>1.1100000000000001</v>
      </c>
      <c r="I112" s="19">
        <v>1.23</v>
      </c>
      <c r="J112" s="19">
        <v>0.64</v>
      </c>
      <c r="K112" s="19">
        <v>0.02</v>
      </c>
      <c r="L112" s="19">
        <v>0.73</v>
      </c>
      <c r="M112" s="19">
        <v>1.03</v>
      </c>
      <c r="N112" s="64">
        <f t="shared" si="3"/>
        <v>29160</v>
      </c>
    </row>
    <row r="113" spans="2:14" x14ac:dyDescent="0.25">
      <c r="B113" s="9">
        <v>1979</v>
      </c>
      <c r="C113" s="9">
        <v>12</v>
      </c>
      <c r="D113" s="10">
        <f t="shared" si="2"/>
        <v>29190</v>
      </c>
      <c r="E113" s="19">
        <v>1.1499999999999999</v>
      </c>
      <c r="F113" s="19">
        <v>1.37</v>
      </c>
      <c r="G113" s="19">
        <v>1.26</v>
      </c>
      <c r="H113" s="19">
        <v>1.45</v>
      </c>
      <c r="I113" s="19">
        <v>1.45</v>
      </c>
      <c r="J113" s="19">
        <v>0.9</v>
      </c>
      <c r="K113" s="19">
        <v>0.5</v>
      </c>
      <c r="L113" s="19">
        <v>0.77</v>
      </c>
      <c r="M113" s="19">
        <v>1.51</v>
      </c>
      <c r="N113" s="64">
        <f t="shared" si="3"/>
        <v>29190</v>
      </c>
    </row>
    <row r="114" spans="2:14" x14ac:dyDescent="0.25">
      <c r="B114" s="9">
        <v>1980</v>
      </c>
      <c r="C114" s="9">
        <v>1</v>
      </c>
      <c r="D114" s="10">
        <f t="shared" si="2"/>
        <v>29221</v>
      </c>
      <c r="E114" s="19">
        <v>-0.5</v>
      </c>
      <c r="F114" s="19">
        <v>0.52</v>
      </c>
      <c r="G114" s="19">
        <v>0.91</v>
      </c>
      <c r="H114" s="19">
        <v>1.35</v>
      </c>
      <c r="I114" s="19">
        <v>1.33</v>
      </c>
      <c r="J114" s="19">
        <v>0.48</v>
      </c>
      <c r="K114" s="19">
        <v>0.37</v>
      </c>
      <c r="L114" s="19">
        <v>0.69</v>
      </c>
      <c r="M114" s="19">
        <v>1.08</v>
      </c>
      <c r="N114" s="64">
        <f t="shared" si="3"/>
        <v>29221</v>
      </c>
    </row>
    <row r="115" spans="2:14" x14ac:dyDescent="0.25">
      <c r="B115" s="9">
        <v>1980</v>
      </c>
      <c r="C115" s="9">
        <v>2</v>
      </c>
      <c r="D115" s="10">
        <f t="shared" si="2"/>
        <v>29252</v>
      </c>
      <c r="E115" s="19">
        <v>1.47</v>
      </c>
      <c r="F115" s="19">
        <v>1.17</v>
      </c>
      <c r="G115" s="19">
        <v>1.34</v>
      </c>
      <c r="H115" s="19">
        <v>1.66</v>
      </c>
      <c r="I115" s="19">
        <v>1.62</v>
      </c>
      <c r="J115" s="19">
        <v>1</v>
      </c>
      <c r="K115" s="19">
        <v>0.97</v>
      </c>
      <c r="L115" s="19">
        <v>1.05</v>
      </c>
      <c r="M115" s="19">
        <v>0.99</v>
      </c>
      <c r="N115" s="64">
        <f t="shared" si="3"/>
        <v>29252</v>
      </c>
    </row>
    <row r="116" spans="2:14" x14ac:dyDescent="0.25">
      <c r="B116" s="9">
        <v>1980</v>
      </c>
      <c r="C116" s="9">
        <v>3</v>
      </c>
      <c r="D116" s="10">
        <f t="shared" si="2"/>
        <v>29281</v>
      </c>
      <c r="E116" s="19">
        <v>-0.04</v>
      </c>
      <c r="F116" s="19">
        <v>0.49</v>
      </c>
      <c r="G116" s="19">
        <v>1.37</v>
      </c>
      <c r="H116" s="19">
        <v>1.29</v>
      </c>
      <c r="I116" s="19">
        <v>1.57</v>
      </c>
      <c r="J116" s="19">
        <v>0.95</v>
      </c>
      <c r="K116" s="19">
        <v>0.83</v>
      </c>
      <c r="L116" s="19">
        <v>0.98</v>
      </c>
      <c r="M116" s="19">
        <v>1.1200000000000001</v>
      </c>
      <c r="N116" s="64">
        <f t="shared" si="3"/>
        <v>29281</v>
      </c>
    </row>
    <row r="117" spans="2:14" x14ac:dyDescent="0.25">
      <c r="B117" s="9">
        <v>1980</v>
      </c>
      <c r="C117" s="9">
        <v>4</v>
      </c>
      <c r="D117" s="10">
        <f t="shared" si="2"/>
        <v>29312</v>
      </c>
      <c r="E117" s="19">
        <v>0.1</v>
      </c>
      <c r="F117" s="19">
        <v>0.92</v>
      </c>
      <c r="G117" s="19">
        <v>0.89</v>
      </c>
      <c r="H117" s="19">
        <v>1.25</v>
      </c>
      <c r="I117" s="19">
        <v>1.69</v>
      </c>
      <c r="J117" s="19">
        <v>1.01</v>
      </c>
      <c r="K117" s="19">
        <v>0.74</v>
      </c>
      <c r="L117" s="19">
        <v>0.8</v>
      </c>
      <c r="M117" s="19">
        <v>1.1399999999999999</v>
      </c>
      <c r="N117" s="64">
        <f t="shared" si="3"/>
        <v>29312</v>
      </c>
    </row>
    <row r="118" spans="2:14" x14ac:dyDescent="0.25">
      <c r="B118" s="9">
        <v>1980</v>
      </c>
      <c r="C118" s="9">
        <v>5</v>
      </c>
      <c r="D118" s="10">
        <f t="shared" si="2"/>
        <v>29342</v>
      </c>
      <c r="E118" s="19">
        <v>-1.1000000000000001</v>
      </c>
      <c r="F118" s="19">
        <v>-0.77</v>
      </c>
      <c r="G118" s="19">
        <v>0.76</v>
      </c>
      <c r="H118" s="19">
        <v>1.05</v>
      </c>
      <c r="I118" s="19">
        <v>1.35</v>
      </c>
      <c r="J118" s="19">
        <v>1</v>
      </c>
      <c r="K118" s="19">
        <v>0.74</v>
      </c>
      <c r="L118" s="19">
        <v>0.52</v>
      </c>
      <c r="M118" s="19">
        <v>0.86</v>
      </c>
      <c r="N118" s="64">
        <f t="shared" si="3"/>
        <v>29342</v>
      </c>
    </row>
    <row r="119" spans="2:14" x14ac:dyDescent="0.25">
      <c r="B119" s="9">
        <v>1980</v>
      </c>
      <c r="C119" s="9">
        <v>6</v>
      </c>
      <c r="D119" s="10">
        <f t="shared" si="2"/>
        <v>29373</v>
      </c>
      <c r="E119" s="19">
        <v>-0.97</v>
      </c>
      <c r="F119" s="19">
        <v>-1.05</v>
      </c>
      <c r="G119" s="19">
        <v>-0.04</v>
      </c>
      <c r="H119" s="19">
        <v>0.98</v>
      </c>
      <c r="I119" s="19">
        <v>0.93</v>
      </c>
      <c r="J119" s="19">
        <v>0.98</v>
      </c>
      <c r="K119" s="19">
        <v>0.71</v>
      </c>
      <c r="L119" s="19">
        <v>0.51</v>
      </c>
      <c r="M119" s="19">
        <v>0.75</v>
      </c>
      <c r="N119" s="64">
        <f t="shared" si="3"/>
        <v>29373</v>
      </c>
    </row>
    <row r="120" spans="2:14" x14ac:dyDescent="0.25">
      <c r="B120" s="9">
        <v>1980</v>
      </c>
      <c r="C120" s="9">
        <v>7</v>
      </c>
      <c r="D120" s="10">
        <f t="shared" si="2"/>
        <v>29403</v>
      </c>
      <c r="E120" s="19">
        <v>-0.12</v>
      </c>
      <c r="F120" s="19">
        <v>-1.8</v>
      </c>
      <c r="G120" s="19">
        <v>0.28000000000000003</v>
      </c>
      <c r="H120" s="19">
        <v>0.5</v>
      </c>
      <c r="I120" s="19">
        <v>0.87</v>
      </c>
      <c r="J120" s="19">
        <v>0.96</v>
      </c>
      <c r="K120" s="19">
        <v>0.64</v>
      </c>
      <c r="L120" s="19">
        <v>0.46</v>
      </c>
      <c r="M120" s="19">
        <v>0.73</v>
      </c>
      <c r="N120" s="64">
        <f t="shared" si="3"/>
        <v>29403</v>
      </c>
    </row>
    <row r="121" spans="2:14" x14ac:dyDescent="0.25">
      <c r="B121" s="9">
        <v>1980</v>
      </c>
      <c r="C121" s="9">
        <v>8</v>
      </c>
      <c r="D121" s="10">
        <f t="shared" si="2"/>
        <v>29434</v>
      </c>
      <c r="E121" s="19">
        <v>-0.18</v>
      </c>
      <c r="F121" s="19">
        <v>-1.98</v>
      </c>
      <c r="G121" s="19">
        <v>-1.31</v>
      </c>
      <c r="H121" s="19">
        <v>0.53</v>
      </c>
      <c r="I121" s="19">
        <v>0.84</v>
      </c>
      <c r="J121" s="19">
        <v>0.96</v>
      </c>
      <c r="K121" s="19">
        <v>0.64</v>
      </c>
      <c r="L121" s="19">
        <v>0.46</v>
      </c>
      <c r="M121" s="19">
        <v>0.74</v>
      </c>
      <c r="N121" s="64">
        <f t="shared" si="3"/>
        <v>29434</v>
      </c>
    </row>
    <row r="122" spans="2:14" x14ac:dyDescent="0.25">
      <c r="B122" s="9">
        <v>1980</v>
      </c>
      <c r="C122" s="9">
        <v>9</v>
      </c>
      <c r="D122" s="10">
        <f t="shared" si="2"/>
        <v>29465</v>
      </c>
      <c r="E122" s="19">
        <v>-0.3</v>
      </c>
      <c r="F122" s="19">
        <v>-1.47</v>
      </c>
      <c r="G122" s="19">
        <v>-1.52</v>
      </c>
      <c r="H122" s="19">
        <v>-0.28000000000000003</v>
      </c>
      <c r="I122" s="19">
        <v>0.84</v>
      </c>
      <c r="J122" s="19">
        <v>0.97</v>
      </c>
      <c r="K122" s="19">
        <v>0.53</v>
      </c>
      <c r="L122" s="19">
        <v>0.46</v>
      </c>
      <c r="M122" s="19">
        <v>0.76</v>
      </c>
      <c r="N122" s="64">
        <f t="shared" si="3"/>
        <v>29465</v>
      </c>
    </row>
    <row r="123" spans="2:14" x14ac:dyDescent="0.25">
      <c r="B123" s="9">
        <v>1980</v>
      </c>
      <c r="C123" s="9">
        <v>10</v>
      </c>
      <c r="D123" s="10">
        <f t="shared" si="2"/>
        <v>29495</v>
      </c>
      <c r="E123" s="19">
        <v>0.04</v>
      </c>
      <c r="F123" s="19">
        <v>-0.57999999999999996</v>
      </c>
      <c r="G123" s="19">
        <v>-1.95</v>
      </c>
      <c r="H123" s="19">
        <v>0</v>
      </c>
      <c r="I123" s="19">
        <v>0.34</v>
      </c>
      <c r="J123" s="19">
        <v>0.91</v>
      </c>
      <c r="K123" s="19">
        <v>0.57999999999999996</v>
      </c>
      <c r="L123" s="19">
        <v>0.2</v>
      </c>
      <c r="M123" s="19">
        <v>0.8</v>
      </c>
      <c r="N123" s="64">
        <f t="shared" si="3"/>
        <v>29495</v>
      </c>
    </row>
    <row r="124" spans="2:14" x14ac:dyDescent="0.25">
      <c r="B124" s="9">
        <v>1980</v>
      </c>
      <c r="C124" s="9">
        <v>11</v>
      </c>
      <c r="D124" s="10">
        <f t="shared" si="2"/>
        <v>29526</v>
      </c>
      <c r="E124" s="19">
        <v>-0.97</v>
      </c>
      <c r="F124" s="19">
        <v>-0.93</v>
      </c>
      <c r="G124" s="19">
        <v>-1.72</v>
      </c>
      <c r="H124" s="19">
        <v>-1.68</v>
      </c>
      <c r="I124" s="19">
        <v>0.08</v>
      </c>
      <c r="J124" s="19">
        <v>0.9</v>
      </c>
      <c r="K124" s="19">
        <v>0.56999999999999995</v>
      </c>
      <c r="L124" s="19">
        <v>0.02</v>
      </c>
      <c r="M124" s="19">
        <v>0.71</v>
      </c>
      <c r="N124" s="64">
        <f t="shared" si="3"/>
        <v>29526</v>
      </c>
    </row>
    <row r="125" spans="2:14" x14ac:dyDescent="0.25">
      <c r="B125" s="9">
        <v>1980</v>
      </c>
      <c r="C125" s="9">
        <v>12</v>
      </c>
      <c r="D125" s="10">
        <f t="shared" si="2"/>
        <v>29556</v>
      </c>
      <c r="E125" s="19">
        <v>-0.11</v>
      </c>
      <c r="F125" s="19">
        <v>-0.76</v>
      </c>
      <c r="G125" s="19">
        <v>-1.06</v>
      </c>
      <c r="H125" s="19">
        <v>-1.5</v>
      </c>
      <c r="I125" s="19">
        <v>-0.78</v>
      </c>
      <c r="J125" s="19">
        <v>0.66</v>
      </c>
      <c r="K125" s="19">
        <v>0.31</v>
      </c>
      <c r="L125" s="19">
        <v>-0.03</v>
      </c>
      <c r="M125" s="19">
        <v>0.27</v>
      </c>
      <c r="N125" s="64">
        <f t="shared" si="3"/>
        <v>29556</v>
      </c>
    </row>
    <row r="126" spans="2:14" x14ac:dyDescent="0.25">
      <c r="B126" s="9">
        <v>1981</v>
      </c>
      <c r="C126" s="9">
        <v>1</v>
      </c>
      <c r="D126" s="10">
        <f t="shared" si="2"/>
        <v>29587</v>
      </c>
      <c r="E126" s="19">
        <v>1.45</v>
      </c>
      <c r="F126" s="19">
        <v>0.3</v>
      </c>
      <c r="G126" s="19">
        <v>0.08</v>
      </c>
      <c r="H126" s="19">
        <v>-0.41</v>
      </c>
      <c r="I126" s="19">
        <v>0.14000000000000001</v>
      </c>
      <c r="J126" s="19">
        <v>1.08</v>
      </c>
      <c r="K126" s="19">
        <v>0.46</v>
      </c>
      <c r="L126" s="19">
        <v>0.37</v>
      </c>
      <c r="M126" s="19">
        <v>0.69</v>
      </c>
      <c r="N126" s="64">
        <f t="shared" si="3"/>
        <v>29587</v>
      </c>
    </row>
    <row r="127" spans="2:14" x14ac:dyDescent="0.25">
      <c r="B127" s="9">
        <v>1981</v>
      </c>
      <c r="C127" s="9">
        <v>2</v>
      </c>
      <c r="D127" s="10">
        <f t="shared" si="2"/>
        <v>29618</v>
      </c>
      <c r="E127" s="19">
        <v>1.26</v>
      </c>
      <c r="F127" s="19">
        <v>1.1299999999999999</v>
      </c>
      <c r="G127" s="19">
        <v>0.6</v>
      </c>
      <c r="H127" s="19">
        <v>0.39</v>
      </c>
      <c r="I127" s="19">
        <v>0.05</v>
      </c>
      <c r="J127" s="19">
        <v>1.18</v>
      </c>
      <c r="K127" s="19">
        <v>0.87</v>
      </c>
      <c r="L127" s="19">
        <v>0.82</v>
      </c>
      <c r="M127" s="19">
        <v>0.99</v>
      </c>
      <c r="N127" s="64">
        <f t="shared" si="3"/>
        <v>29618</v>
      </c>
    </row>
    <row r="128" spans="2:14" x14ac:dyDescent="0.25">
      <c r="B128" s="9">
        <v>1981</v>
      </c>
      <c r="C128" s="9">
        <v>3</v>
      </c>
      <c r="D128" s="10">
        <f t="shared" si="2"/>
        <v>29646</v>
      </c>
      <c r="E128" s="19">
        <v>0.43</v>
      </c>
      <c r="F128" s="19">
        <v>1.62</v>
      </c>
      <c r="G128" s="19">
        <v>0.72</v>
      </c>
      <c r="H128" s="19">
        <v>0.56999999999999995</v>
      </c>
      <c r="I128" s="19">
        <v>0.19</v>
      </c>
      <c r="J128" s="19">
        <v>1.24</v>
      </c>
      <c r="K128" s="19">
        <v>0.85</v>
      </c>
      <c r="L128" s="19">
        <v>0.79</v>
      </c>
      <c r="M128" s="19">
        <v>0.96</v>
      </c>
      <c r="N128" s="64">
        <f t="shared" si="3"/>
        <v>29646</v>
      </c>
    </row>
    <row r="129" spans="2:14" x14ac:dyDescent="0.25">
      <c r="B129" s="9">
        <v>1981</v>
      </c>
      <c r="C129" s="9">
        <v>4</v>
      </c>
      <c r="D129" s="10">
        <f t="shared" si="2"/>
        <v>29677</v>
      </c>
      <c r="E129" s="19">
        <v>0.21</v>
      </c>
      <c r="F129" s="19">
        <v>0.98</v>
      </c>
      <c r="G129" s="19">
        <v>0.75</v>
      </c>
      <c r="H129" s="19">
        <v>0.61</v>
      </c>
      <c r="I129" s="19">
        <v>0.23</v>
      </c>
      <c r="J129" s="19">
        <v>1.32</v>
      </c>
      <c r="K129" s="19">
        <v>0.92</v>
      </c>
      <c r="L129" s="19">
        <v>0.74</v>
      </c>
      <c r="M129" s="19">
        <v>0.81</v>
      </c>
      <c r="N129" s="64">
        <f t="shared" si="3"/>
        <v>29677</v>
      </c>
    </row>
    <row r="130" spans="2:14" x14ac:dyDescent="0.25">
      <c r="B130" s="9">
        <v>1981</v>
      </c>
      <c r="C130" s="9">
        <v>5</v>
      </c>
      <c r="D130" s="10">
        <f t="shared" si="2"/>
        <v>29707</v>
      </c>
      <c r="E130" s="19">
        <v>0.14000000000000001</v>
      </c>
      <c r="F130" s="19">
        <v>0.18</v>
      </c>
      <c r="G130" s="19">
        <v>1.01</v>
      </c>
      <c r="H130" s="19">
        <v>0.57999999999999996</v>
      </c>
      <c r="I130" s="19">
        <v>0.39</v>
      </c>
      <c r="J130" s="19">
        <v>1.17</v>
      </c>
      <c r="K130" s="19">
        <v>1.02</v>
      </c>
      <c r="L130" s="19">
        <v>0.82</v>
      </c>
      <c r="M130" s="19">
        <v>0.62</v>
      </c>
      <c r="N130" s="64">
        <f t="shared" si="3"/>
        <v>29707</v>
      </c>
    </row>
    <row r="131" spans="2:14" x14ac:dyDescent="0.25">
      <c r="B131" s="9">
        <v>1981</v>
      </c>
      <c r="C131" s="9">
        <v>6</v>
      </c>
      <c r="D131" s="10">
        <f t="shared" si="2"/>
        <v>29738</v>
      </c>
      <c r="E131" s="19">
        <v>0.87</v>
      </c>
      <c r="F131" s="19">
        <v>0.34</v>
      </c>
      <c r="G131" s="19">
        <v>1.5</v>
      </c>
      <c r="H131" s="19">
        <v>0.71</v>
      </c>
      <c r="I131" s="19">
        <v>0.59</v>
      </c>
      <c r="J131" s="19">
        <v>1.01</v>
      </c>
      <c r="K131" s="19">
        <v>1.1200000000000001</v>
      </c>
      <c r="L131" s="19">
        <v>0.91</v>
      </c>
      <c r="M131" s="19">
        <v>0.73</v>
      </c>
      <c r="N131" s="64">
        <f t="shared" si="3"/>
        <v>29738</v>
      </c>
    </row>
    <row r="132" spans="2:14" x14ac:dyDescent="0.25">
      <c r="B132" s="9">
        <v>1981</v>
      </c>
      <c r="C132" s="9">
        <v>7</v>
      </c>
      <c r="D132" s="10">
        <f t="shared" ref="D132:D195" si="4">DATE(B132,C132,1)</f>
        <v>29768</v>
      </c>
      <c r="E132" s="19">
        <v>-0.12</v>
      </c>
      <c r="F132" s="19">
        <v>0.33</v>
      </c>
      <c r="G132" s="19">
        <v>0.9</v>
      </c>
      <c r="H132" s="19">
        <v>0.71</v>
      </c>
      <c r="I132" s="19">
        <v>0.57999999999999996</v>
      </c>
      <c r="J132" s="19">
        <v>0.96</v>
      </c>
      <c r="K132" s="19">
        <v>1.1000000000000001</v>
      </c>
      <c r="L132" s="19">
        <v>0.84</v>
      </c>
      <c r="M132" s="19">
        <v>0.67</v>
      </c>
      <c r="N132" s="64">
        <f t="shared" ref="N132:N195" si="5">D132</f>
        <v>29768</v>
      </c>
    </row>
    <row r="133" spans="2:14" x14ac:dyDescent="0.25">
      <c r="B133" s="9">
        <v>1981</v>
      </c>
      <c r="C133" s="9">
        <v>8</v>
      </c>
      <c r="D133" s="10">
        <f t="shared" si="4"/>
        <v>29799</v>
      </c>
      <c r="E133" s="19">
        <v>-0.18</v>
      </c>
      <c r="F133" s="19">
        <v>0.32</v>
      </c>
      <c r="G133" s="19">
        <v>0.19</v>
      </c>
      <c r="H133" s="19">
        <v>0.98</v>
      </c>
      <c r="I133" s="19">
        <v>0.57999999999999996</v>
      </c>
      <c r="J133" s="19">
        <v>0.95</v>
      </c>
      <c r="K133" s="19">
        <v>1.1000000000000001</v>
      </c>
      <c r="L133" s="19">
        <v>0.84</v>
      </c>
      <c r="M133" s="19">
        <v>0.68</v>
      </c>
      <c r="N133" s="64">
        <f t="shared" si="5"/>
        <v>29799</v>
      </c>
    </row>
    <row r="134" spans="2:14" x14ac:dyDescent="0.25">
      <c r="B134" s="9">
        <v>1981</v>
      </c>
      <c r="C134" s="9">
        <v>9</v>
      </c>
      <c r="D134" s="10">
        <f t="shared" si="4"/>
        <v>29830</v>
      </c>
      <c r="E134" s="19">
        <v>-0.3</v>
      </c>
      <c r="F134" s="19">
        <v>-1.47</v>
      </c>
      <c r="G134" s="19">
        <v>-0.08</v>
      </c>
      <c r="H134" s="19">
        <v>1.37</v>
      </c>
      <c r="I134" s="19">
        <v>0.56000000000000005</v>
      </c>
      <c r="J134" s="19">
        <v>0.96</v>
      </c>
      <c r="K134" s="19">
        <v>1.1499999999999999</v>
      </c>
      <c r="L134" s="19">
        <v>0.75</v>
      </c>
      <c r="M134" s="19">
        <v>0.68</v>
      </c>
      <c r="N134" s="64">
        <f t="shared" si="5"/>
        <v>29830</v>
      </c>
    </row>
    <row r="135" spans="2:14" x14ac:dyDescent="0.25">
      <c r="B135" s="9">
        <v>1981</v>
      </c>
      <c r="C135" s="9">
        <v>10</v>
      </c>
      <c r="D135" s="10">
        <f t="shared" si="4"/>
        <v>29860</v>
      </c>
      <c r="E135" s="19">
        <v>-1.48</v>
      </c>
      <c r="F135" s="19">
        <v>-2.2999999999999998</v>
      </c>
      <c r="G135" s="19">
        <v>-0.75</v>
      </c>
      <c r="H135" s="19">
        <v>0.43</v>
      </c>
      <c r="I135" s="19">
        <v>0.43</v>
      </c>
      <c r="J135" s="19">
        <v>0.5</v>
      </c>
      <c r="K135" s="19">
        <v>1.02</v>
      </c>
      <c r="L135" s="19">
        <v>0.73</v>
      </c>
      <c r="M135" s="19">
        <v>0.36</v>
      </c>
      <c r="N135" s="64">
        <f t="shared" si="5"/>
        <v>29860</v>
      </c>
    </row>
    <row r="136" spans="2:14" x14ac:dyDescent="0.25">
      <c r="B136" s="9">
        <v>1981</v>
      </c>
      <c r="C136" s="9">
        <v>11</v>
      </c>
      <c r="D136" s="10">
        <f t="shared" si="4"/>
        <v>29891</v>
      </c>
      <c r="E136" s="19">
        <v>0.34</v>
      </c>
      <c r="F136" s="19">
        <v>-0.28999999999999998</v>
      </c>
      <c r="G136" s="19">
        <v>-0.32</v>
      </c>
      <c r="H136" s="19">
        <v>-0.21</v>
      </c>
      <c r="I136" s="19">
        <v>0.72</v>
      </c>
      <c r="J136" s="19">
        <v>0.53</v>
      </c>
      <c r="K136" s="19">
        <v>1.1499999999999999</v>
      </c>
      <c r="L136" s="19">
        <v>0.87</v>
      </c>
      <c r="M136" s="19">
        <v>0.35</v>
      </c>
      <c r="N136" s="64">
        <f t="shared" si="5"/>
        <v>29891</v>
      </c>
    </row>
    <row r="137" spans="2:14" x14ac:dyDescent="0.25">
      <c r="B137" s="9">
        <v>1981</v>
      </c>
      <c r="C137" s="9">
        <v>12</v>
      </c>
      <c r="D137" s="10">
        <f t="shared" si="4"/>
        <v>29921</v>
      </c>
      <c r="E137" s="19">
        <v>-0.67</v>
      </c>
      <c r="F137" s="19">
        <v>-0.78</v>
      </c>
      <c r="G137" s="19">
        <v>-1.0900000000000001</v>
      </c>
      <c r="H137" s="19">
        <v>-0.81</v>
      </c>
      <c r="I137" s="19">
        <v>0.52</v>
      </c>
      <c r="J137" s="19">
        <v>-0.18</v>
      </c>
      <c r="K137" s="19">
        <v>0.91</v>
      </c>
      <c r="L137" s="19">
        <v>0.56000000000000005</v>
      </c>
      <c r="M137" s="19">
        <v>0.23</v>
      </c>
      <c r="N137" s="64">
        <f t="shared" si="5"/>
        <v>29921</v>
      </c>
    </row>
    <row r="138" spans="2:14" x14ac:dyDescent="0.25">
      <c r="B138" s="9">
        <v>1982</v>
      </c>
      <c r="C138" s="9">
        <v>1</v>
      </c>
      <c r="D138" s="10">
        <f t="shared" si="4"/>
        <v>29952</v>
      </c>
      <c r="E138" s="19">
        <v>-1.02</v>
      </c>
      <c r="F138" s="19">
        <v>-0.99</v>
      </c>
      <c r="G138" s="19">
        <v>-1.52</v>
      </c>
      <c r="H138" s="19">
        <v>-1.39</v>
      </c>
      <c r="I138" s="19">
        <v>-0.46</v>
      </c>
      <c r="J138" s="19">
        <v>-0.26</v>
      </c>
      <c r="K138" s="19">
        <v>0.66</v>
      </c>
      <c r="L138" s="19">
        <v>0.12</v>
      </c>
      <c r="M138" s="19">
        <v>7.0000000000000007E-2</v>
      </c>
      <c r="N138" s="64">
        <f t="shared" si="5"/>
        <v>29952</v>
      </c>
    </row>
    <row r="139" spans="2:14" x14ac:dyDescent="0.25">
      <c r="B139" s="9">
        <v>1982</v>
      </c>
      <c r="C139" s="9">
        <v>2</v>
      </c>
      <c r="D139" s="10">
        <f t="shared" si="4"/>
        <v>29983</v>
      </c>
      <c r="E139" s="19">
        <v>0.17</v>
      </c>
      <c r="F139" s="19">
        <v>-1.04</v>
      </c>
      <c r="G139" s="19">
        <v>-1.18</v>
      </c>
      <c r="H139" s="19">
        <v>-1.21</v>
      </c>
      <c r="I139" s="19">
        <v>-1.07</v>
      </c>
      <c r="J139" s="19">
        <v>-0.71</v>
      </c>
      <c r="K139" s="19">
        <v>0.47</v>
      </c>
      <c r="L139" s="19">
        <v>0.21</v>
      </c>
      <c r="M139" s="19">
        <v>0.28000000000000003</v>
      </c>
      <c r="N139" s="64">
        <f t="shared" si="5"/>
        <v>29983</v>
      </c>
    </row>
    <row r="140" spans="2:14" x14ac:dyDescent="0.25">
      <c r="B140" s="9">
        <v>1982</v>
      </c>
      <c r="C140" s="9">
        <v>3</v>
      </c>
      <c r="D140" s="10">
        <f t="shared" si="4"/>
        <v>30011</v>
      </c>
      <c r="E140" s="19">
        <v>1.51</v>
      </c>
      <c r="F140" s="19">
        <v>0.24</v>
      </c>
      <c r="G140" s="19">
        <v>-0.46</v>
      </c>
      <c r="H140" s="19">
        <v>-0.66</v>
      </c>
      <c r="I140" s="19">
        <v>-0.57999999999999996</v>
      </c>
      <c r="J140" s="19">
        <v>-0.27</v>
      </c>
      <c r="K140" s="19">
        <v>0.71</v>
      </c>
      <c r="L140" s="19">
        <v>0.46</v>
      </c>
      <c r="M140" s="19">
        <v>0.45</v>
      </c>
      <c r="N140" s="64">
        <f t="shared" si="5"/>
        <v>30011</v>
      </c>
    </row>
    <row r="141" spans="2:14" x14ac:dyDescent="0.25">
      <c r="B141" s="9">
        <v>1982</v>
      </c>
      <c r="C141" s="9">
        <v>4</v>
      </c>
      <c r="D141" s="10">
        <f t="shared" si="4"/>
        <v>30042</v>
      </c>
      <c r="E141" s="19">
        <v>-7.0000000000000007E-2</v>
      </c>
      <c r="F141" s="19">
        <v>0.81</v>
      </c>
      <c r="G141" s="19">
        <v>-0.31</v>
      </c>
      <c r="H141" s="19">
        <v>-0.63</v>
      </c>
      <c r="I141" s="19">
        <v>-0.62</v>
      </c>
      <c r="J141" s="19">
        <v>-0.27</v>
      </c>
      <c r="K141" s="19">
        <v>0.76</v>
      </c>
      <c r="L141" s="19">
        <v>0.51</v>
      </c>
      <c r="M141" s="19">
        <v>0.36</v>
      </c>
      <c r="N141" s="64">
        <f t="shared" si="5"/>
        <v>30042</v>
      </c>
    </row>
    <row r="142" spans="2:14" x14ac:dyDescent="0.25">
      <c r="B142" s="9">
        <v>1982</v>
      </c>
      <c r="C142" s="9">
        <v>5</v>
      </c>
      <c r="D142" s="10">
        <f t="shared" si="4"/>
        <v>30072</v>
      </c>
      <c r="E142" s="19">
        <v>-0.19</v>
      </c>
      <c r="F142" s="19">
        <v>0.91</v>
      </c>
      <c r="G142" s="19">
        <v>-0.45</v>
      </c>
      <c r="H142" s="19">
        <v>-0.64</v>
      </c>
      <c r="I142" s="19">
        <v>-0.67</v>
      </c>
      <c r="J142" s="19">
        <v>-0.19</v>
      </c>
      <c r="K142" s="19">
        <v>0.62</v>
      </c>
      <c r="L142" s="19">
        <v>0.56000000000000005</v>
      </c>
      <c r="M142" s="19">
        <v>0.42</v>
      </c>
      <c r="N142" s="64">
        <f t="shared" si="5"/>
        <v>30072</v>
      </c>
    </row>
    <row r="143" spans="2:14" x14ac:dyDescent="0.25">
      <c r="B143" s="9">
        <v>1982</v>
      </c>
      <c r="C143" s="9">
        <v>6</v>
      </c>
      <c r="D143" s="10">
        <f t="shared" si="4"/>
        <v>30103</v>
      </c>
      <c r="E143" s="19">
        <v>0.25</v>
      </c>
      <c r="F143" s="19">
        <v>-0.31</v>
      </c>
      <c r="G143" s="19">
        <v>-0.03</v>
      </c>
      <c r="H143" s="19">
        <v>-0.6</v>
      </c>
      <c r="I143" s="19">
        <v>-0.78</v>
      </c>
      <c r="J143" s="19">
        <v>-0.11</v>
      </c>
      <c r="K143" s="19">
        <v>0.41</v>
      </c>
      <c r="L143" s="19">
        <v>0.61</v>
      </c>
      <c r="M143" s="19">
        <v>0.45</v>
      </c>
      <c r="N143" s="64">
        <f t="shared" si="5"/>
        <v>30103</v>
      </c>
    </row>
    <row r="144" spans="2:14" x14ac:dyDescent="0.25">
      <c r="B144" s="9">
        <v>1982</v>
      </c>
      <c r="C144" s="9">
        <v>7</v>
      </c>
      <c r="D144" s="10">
        <f t="shared" si="4"/>
        <v>30133</v>
      </c>
      <c r="E144" s="19">
        <v>0.92</v>
      </c>
      <c r="F144" s="19">
        <v>0.09</v>
      </c>
      <c r="G144" s="19">
        <v>0.63</v>
      </c>
      <c r="H144" s="19">
        <v>-0.36</v>
      </c>
      <c r="I144" s="19">
        <v>-0.65</v>
      </c>
      <c r="J144" s="19">
        <v>-0.04</v>
      </c>
      <c r="K144" s="19">
        <v>0.42</v>
      </c>
      <c r="L144" s="19">
        <v>0.65</v>
      </c>
      <c r="M144" s="19">
        <v>0.44</v>
      </c>
      <c r="N144" s="64">
        <f t="shared" si="5"/>
        <v>30133</v>
      </c>
    </row>
    <row r="145" spans="2:14" x14ac:dyDescent="0.25">
      <c r="B145" s="9">
        <v>1982</v>
      </c>
      <c r="C145" s="9">
        <v>8</v>
      </c>
      <c r="D145" s="10">
        <f t="shared" si="4"/>
        <v>30164</v>
      </c>
      <c r="E145" s="19">
        <v>-0.18</v>
      </c>
      <c r="F145" s="19">
        <v>0.21</v>
      </c>
      <c r="G145" s="19">
        <v>0.78</v>
      </c>
      <c r="H145" s="19">
        <v>-0.44</v>
      </c>
      <c r="I145" s="19">
        <v>-0.61</v>
      </c>
      <c r="J145" s="19">
        <v>-0.03</v>
      </c>
      <c r="K145" s="19">
        <v>0.42</v>
      </c>
      <c r="L145" s="19">
        <v>0.65</v>
      </c>
      <c r="M145" s="19">
        <v>0.44</v>
      </c>
      <c r="N145" s="64">
        <f t="shared" si="5"/>
        <v>30164</v>
      </c>
    </row>
    <row r="146" spans="2:14" x14ac:dyDescent="0.25">
      <c r="B146" s="9">
        <v>1982</v>
      </c>
      <c r="C146" s="9">
        <v>9</v>
      </c>
      <c r="D146" s="10">
        <f t="shared" si="4"/>
        <v>30195</v>
      </c>
      <c r="E146" s="19">
        <v>0.62</v>
      </c>
      <c r="F146" s="19">
        <v>0.48</v>
      </c>
      <c r="G146" s="19">
        <v>-0.19</v>
      </c>
      <c r="H146" s="19">
        <v>0</v>
      </c>
      <c r="I146" s="19">
        <v>-0.56999999999999995</v>
      </c>
      <c r="J146" s="19">
        <v>0</v>
      </c>
      <c r="K146" s="19">
        <v>0.5</v>
      </c>
      <c r="L146" s="19">
        <v>0.74</v>
      </c>
      <c r="M146" s="19">
        <v>0.38</v>
      </c>
      <c r="N146" s="64">
        <f t="shared" si="5"/>
        <v>30195</v>
      </c>
    </row>
    <row r="147" spans="2:14" x14ac:dyDescent="0.25">
      <c r="B147" s="9">
        <v>1982</v>
      </c>
      <c r="C147" s="9">
        <v>10</v>
      </c>
      <c r="D147" s="10">
        <f t="shared" si="4"/>
        <v>30225</v>
      </c>
      <c r="E147" s="19">
        <v>-0.22</v>
      </c>
      <c r="F147" s="19">
        <v>-0.28000000000000003</v>
      </c>
      <c r="G147" s="19">
        <v>-0.36</v>
      </c>
      <c r="H147" s="19">
        <v>0.43</v>
      </c>
      <c r="I147" s="19">
        <v>-0.5</v>
      </c>
      <c r="J147" s="19">
        <v>-0.03</v>
      </c>
      <c r="K147" s="19">
        <v>0.15</v>
      </c>
      <c r="L147" s="19">
        <v>0.67</v>
      </c>
      <c r="M147" s="19">
        <v>0.41</v>
      </c>
      <c r="N147" s="64">
        <f t="shared" si="5"/>
        <v>30225</v>
      </c>
    </row>
    <row r="148" spans="2:14" x14ac:dyDescent="0.25">
      <c r="B148" s="9">
        <v>1982</v>
      </c>
      <c r="C148" s="9">
        <v>11</v>
      </c>
      <c r="D148" s="10">
        <f t="shared" si="4"/>
        <v>30256</v>
      </c>
      <c r="E148" s="19">
        <v>-0.48</v>
      </c>
      <c r="F148" s="19">
        <v>-0.46</v>
      </c>
      <c r="G148" s="19">
        <v>-0.52</v>
      </c>
      <c r="H148" s="19">
        <v>0.14000000000000001</v>
      </c>
      <c r="I148" s="19">
        <v>-0.74</v>
      </c>
      <c r="J148" s="19">
        <v>0.02</v>
      </c>
      <c r="K148" s="19">
        <v>0.04</v>
      </c>
      <c r="L148" s="19">
        <v>0.7</v>
      </c>
      <c r="M148" s="19">
        <v>0.46</v>
      </c>
      <c r="N148" s="64">
        <f t="shared" si="5"/>
        <v>30256</v>
      </c>
    </row>
    <row r="149" spans="2:14" x14ac:dyDescent="0.25">
      <c r="B149" s="9">
        <v>1982</v>
      </c>
      <c r="C149" s="9">
        <v>12</v>
      </c>
      <c r="D149" s="10">
        <f t="shared" si="4"/>
        <v>30286</v>
      </c>
      <c r="E149" s="19">
        <v>-0.67</v>
      </c>
      <c r="F149" s="19">
        <v>-1.1100000000000001</v>
      </c>
      <c r="G149" s="19">
        <v>-1.02</v>
      </c>
      <c r="H149" s="19">
        <v>-1.1200000000000001</v>
      </c>
      <c r="I149" s="19">
        <v>-0.74</v>
      </c>
      <c r="J149" s="19">
        <v>-0.16</v>
      </c>
      <c r="K149" s="19">
        <v>-0.7</v>
      </c>
      <c r="L149" s="19">
        <v>0.37</v>
      </c>
      <c r="M149" s="19">
        <v>0.08</v>
      </c>
      <c r="N149" s="64">
        <f t="shared" si="5"/>
        <v>30286</v>
      </c>
    </row>
    <row r="150" spans="2:14" x14ac:dyDescent="0.25">
      <c r="B150" s="9">
        <v>1983</v>
      </c>
      <c r="C150" s="9">
        <v>1</v>
      </c>
      <c r="D150" s="10">
        <f t="shared" si="4"/>
        <v>30317</v>
      </c>
      <c r="E150" s="19">
        <v>0.27</v>
      </c>
      <c r="F150" s="19">
        <v>-0.73</v>
      </c>
      <c r="G150" s="19">
        <v>-0.9</v>
      </c>
      <c r="H150" s="19">
        <v>-0.96</v>
      </c>
      <c r="I150" s="19">
        <v>-0.3</v>
      </c>
      <c r="J150" s="19">
        <v>-0.6</v>
      </c>
      <c r="K150" s="19">
        <v>-0.47</v>
      </c>
      <c r="L150" s="19">
        <v>0.39</v>
      </c>
      <c r="M150" s="19">
        <v>-0.09</v>
      </c>
      <c r="N150" s="64">
        <f t="shared" si="5"/>
        <v>30317</v>
      </c>
    </row>
    <row r="151" spans="2:14" x14ac:dyDescent="0.25">
      <c r="B151" s="9">
        <v>1983</v>
      </c>
      <c r="C151" s="9">
        <v>2</v>
      </c>
      <c r="D151" s="10">
        <f t="shared" si="4"/>
        <v>30348</v>
      </c>
      <c r="E151" s="19">
        <v>-0.34</v>
      </c>
      <c r="F151" s="19">
        <v>-0.63</v>
      </c>
      <c r="G151" s="19">
        <v>-0.91</v>
      </c>
      <c r="H151" s="19">
        <v>-0.98</v>
      </c>
      <c r="I151" s="19">
        <v>-0.5</v>
      </c>
      <c r="J151" s="19">
        <v>-1.1200000000000001</v>
      </c>
      <c r="K151" s="19">
        <v>-0.99</v>
      </c>
      <c r="L151" s="19">
        <v>0.1</v>
      </c>
      <c r="M151" s="19">
        <v>-7.0000000000000007E-2</v>
      </c>
      <c r="N151" s="64">
        <f t="shared" si="5"/>
        <v>30348</v>
      </c>
    </row>
    <row r="152" spans="2:14" x14ac:dyDescent="0.25">
      <c r="B152" s="9">
        <v>1983</v>
      </c>
      <c r="C152" s="9">
        <v>3</v>
      </c>
      <c r="D152" s="10">
        <f t="shared" si="4"/>
        <v>30376</v>
      </c>
      <c r="E152" s="19">
        <v>0.23</v>
      </c>
      <c r="F152" s="19">
        <v>-0.13</v>
      </c>
      <c r="G152" s="19">
        <v>-0.96</v>
      </c>
      <c r="H152" s="19">
        <v>-0.92</v>
      </c>
      <c r="I152" s="19">
        <v>-1.1100000000000001</v>
      </c>
      <c r="J152" s="19">
        <v>-1.18</v>
      </c>
      <c r="K152" s="19">
        <v>-0.9</v>
      </c>
      <c r="L152" s="19">
        <v>0.1</v>
      </c>
      <c r="M152" s="19">
        <v>-0.1</v>
      </c>
      <c r="N152" s="64">
        <f t="shared" si="5"/>
        <v>30376</v>
      </c>
    </row>
    <row r="153" spans="2:14" x14ac:dyDescent="0.25">
      <c r="B153" s="9">
        <v>1983</v>
      </c>
      <c r="C153" s="9">
        <v>4</v>
      </c>
      <c r="D153" s="10">
        <f t="shared" si="4"/>
        <v>30407</v>
      </c>
      <c r="E153" s="19">
        <v>0.31</v>
      </c>
      <c r="F153" s="19">
        <v>-0.19</v>
      </c>
      <c r="G153" s="19">
        <v>-0.83</v>
      </c>
      <c r="H153" s="19">
        <v>-0.91</v>
      </c>
      <c r="I153" s="19">
        <v>-1.01</v>
      </c>
      <c r="J153" s="19">
        <v>-1.1200000000000001</v>
      </c>
      <c r="K153" s="19">
        <v>-0.86</v>
      </c>
      <c r="L153" s="19">
        <v>0.19</v>
      </c>
      <c r="M153" s="19">
        <v>-0.02</v>
      </c>
      <c r="N153" s="64">
        <f t="shared" si="5"/>
        <v>30407</v>
      </c>
    </row>
    <row r="154" spans="2:14" x14ac:dyDescent="0.25">
      <c r="B154" s="9">
        <v>1983</v>
      </c>
      <c r="C154" s="9">
        <v>5</v>
      </c>
      <c r="D154" s="10">
        <f t="shared" si="4"/>
        <v>30437</v>
      </c>
      <c r="E154" s="19">
        <v>0.81</v>
      </c>
      <c r="F154" s="19">
        <v>0.52</v>
      </c>
      <c r="G154" s="19">
        <v>-0.36</v>
      </c>
      <c r="H154" s="19">
        <v>-0.63</v>
      </c>
      <c r="I154" s="19">
        <v>-0.68</v>
      </c>
      <c r="J154" s="19">
        <v>-0.95</v>
      </c>
      <c r="K154" s="19">
        <v>-0.63</v>
      </c>
      <c r="L154" s="19">
        <v>0.18</v>
      </c>
      <c r="M154" s="19">
        <v>0.17</v>
      </c>
      <c r="N154" s="64">
        <f t="shared" si="5"/>
        <v>30437</v>
      </c>
    </row>
    <row r="155" spans="2:14" x14ac:dyDescent="0.25">
      <c r="B155" s="9">
        <v>1983</v>
      </c>
      <c r="C155" s="9">
        <v>6</v>
      </c>
      <c r="D155" s="10">
        <f t="shared" si="4"/>
        <v>30468</v>
      </c>
      <c r="E155" s="19">
        <v>0.77</v>
      </c>
      <c r="F155" s="19">
        <v>0.74</v>
      </c>
      <c r="G155" s="19">
        <v>0.19</v>
      </c>
      <c r="H155" s="19">
        <v>-0.59</v>
      </c>
      <c r="I155" s="19">
        <v>-0.55000000000000004</v>
      </c>
      <c r="J155" s="19">
        <v>-0.96</v>
      </c>
      <c r="K155" s="19">
        <v>-0.51</v>
      </c>
      <c r="L155" s="19">
        <v>0.03</v>
      </c>
      <c r="M155" s="19">
        <v>0.26</v>
      </c>
      <c r="N155" s="64">
        <f t="shared" si="5"/>
        <v>30468</v>
      </c>
    </row>
    <row r="156" spans="2:14" x14ac:dyDescent="0.25">
      <c r="B156" s="9">
        <v>1983</v>
      </c>
      <c r="C156" s="9">
        <v>7</v>
      </c>
      <c r="D156" s="10">
        <f t="shared" si="4"/>
        <v>30498</v>
      </c>
      <c r="E156" s="19">
        <v>-0.12</v>
      </c>
      <c r="F156" s="19">
        <v>0.71</v>
      </c>
      <c r="G156" s="19">
        <v>0.11</v>
      </c>
      <c r="H156" s="19">
        <v>-0.56000000000000005</v>
      </c>
      <c r="I156" s="19">
        <v>-0.63</v>
      </c>
      <c r="J156" s="19">
        <v>-0.93</v>
      </c>
      <c r="K156" s="19">
        <v>-0.49</v>
      </c>
      <c r="L156" s="19">
        <v>0</v>
      </c>
      <c r="M156" s="19">
        <v>0.25</v>
      </c>
      <c r="N156" s="64">
        <f t="shared" si="5"/>
        <v>30498</v>
      </c>
    </row>
    <row r="157" spans="2:14" x14ac:dyDescent="0.25">
      <c r="B157" s="9">
        <v>1983</v>
      </c>
      <c r="C157" s="9">
        <v>8</v>
      </c>
      <c r="D157" s="10">
        <f t="shared" si="4"/>
        <v>30529</v>
      </c>
      <c r="E157" s="19">
        <v>-0.18</v>
      </c>
      <c r="F157" s="19">
        <v>0.21</v>
      </c>
      <c r="G157" s="19">
        <v>0.43</v>
      </c>
      <c r="H157" s="19">
        <v>-0.36</v>
      </c>
      <c r="I157" s="19">
        <v>-0.6</v>
      </c>
      <c r="J157" s="19">
        <v>-0.92</v>
      </c>
      <c r="K157" s="19">
        <v>-0.48</v>
      </c>
      <c r="L157" s="19">
        <v>0.01</v>
      </c>
      <c r="M157" s="19">
        <v>0.26</v>
      </c>
      <c r="N157" s="64">
        <f t="shared" si="5"/>
        <v>30529</v>
      </c>
    </row>
    <row r="158" spans="2:14" x14ac:dyDescent="0.25">
      <c r="B158" s="9">
        <v>1983</v>
      </c>
      <c r="C158" s="9">
        <v>9</v>
      </c>
      <c r="D158" s="10">
        <f t="shared" si="4"/>
        <v>30560</v>
      </c>
      <c r="E158" s="19">
        <v>-0.05</v>
      </c>
      <c r="F158" s="19">
        <v>-1</v>
      </c>
      <c r="G158" s="19">
        <v>0.38</v>
      </c>
      <c r="H158" s="19">
        <v>0</v>
      </c>
      <c r="I158" s="19">
        <v>-0.74</v>
      </c>
      <c r="J158" s="19">
        <v>-0.96</v>
      </c>
      <c r="K158" s="19">
        <v>-0.47</v>
      </c>
      <c r="L158" s="19">
        <v>0.03</v>
      </c>
      <c r="M158" s="19">
        <v>0.28000000000000003</v>
      </c>
      <c r="N158" s="64">
        <f t="shared" si="5"/>
        <v>30560</v>
      </c>
    </row>
    <row r="159" spans="2:14" x14ac:dyDescent="0.25">
      <c r="B159" s="9">
        <v>1983</v>
      </c>
      <c r="C159" s="9">
        <v>10</v>
      </c>
      <c r="D159" s="10">
        <f t="shared" si="4"/>
        <v>30590</v>
      </c>
      <c r="E159" s="19">
        <v>0.51</v>
      </c>
      <c r="F159" s="19">
        <v>0.02</v>
      </c>
      <c r="G159" s="19">
        <v>0.46</v>
      </c>
      <c r="H159" s="19">
        <v>0.01</v>
      </c>
      <c r="I159" s="19">
        <v>-0.64</v>
      </c>
      <c r="J159" s="19">
        <v>-0.77</v>
      </c>
      <c r="K159" s="19">
        <v>-0.41</v>
      </c>
      <c r="L159" s="19">
        <v>-0.23</v>
      </c>
      <c r="M159" s="19">
        <v>0.28999999999999998</v>
      </c>
      <c r="N159" s="64">
        <f t="shared" si="5"/>
        <v>30590</v>
      </c>
    </row>
    <row r="160" spans="2:14" x14ac:dyDescent="0.25">
      <c r="B160" s="9">
        <v>1983</v>
      </c>
      <c r="C160" s="9">
        <v>11</v>
      </c>
      <c r="D160" s="10">
        <f t="shared" si="4"/>
        <v>30621</v>
      </c>
      <c r="E160" s="19">
        <v>0.83</v>
      </c>
      <c r="F160" s="19">
        <v>0.66</v>
      </c>
      <c r="G160" s="19">
        <v>0.6</v>
      </c>
      <c r="H160" s="19">
        <v>0.64</v>
      </c>
      <c r="I160" s="19">
        <v>-0.09</v>
      </c>
      <c r="J160" s="19">
        <v>-0.57999999999999996</v>
      </c>
      <c r="K160" s="19">
        <v>-0.06</v>
      </c>
      <c r="L160" s="19">
        <v>-0.05</v>
      </c>
      <c r="M160" s="19">
        <v>0.57999999999999996</v>
      </c>
      <c r="N160" s="64">
        <f t="shared" si="5"/>
        <v>30621</v>
      </c>
    </row>
    <row r="161" spans="2:14" x14ac:dyDescent="0.25">
      <c r="B161" s="9">
        <v>1983</v>
      </c>
      <c r="C161" s="9">
        <v>12</v>
      </c>
      <c r="D161" s="10">
        <f t="shared" si="4"/>
        <v>30651</v>
      </c>
      <c r="E161" s="19">
        <v>0</v>
      </c>
      <c r="F161" s="19">
        <v>0.37</v>
      </c>
      <c r="G161" s="19">
        <v>0.16</v>
      </c>
      <c r="H161" s="19">
        <v>0.39</v>
      </c>
      <c r="I161" s="19">
        <v>0.15</v>
      </c>
      <c r="J161" s="19">
        <v>-0.47</v>
      </c>
      <c r="K161" s="19">
        <v>-7.0000000000000007E-2</v>
      </c>
      <c r="L161" s="19">
        <v>-0.57999999999999996</v>
      </c>
      <c r="M161" s="19">
        <v>0.39</v>
      </c>
      <c r="N161" s="64">
        <f t="shared" si="5"/>
        <v>30651</v>
      </c>
    </row>
    <row r="162" spans="2:14" x14ac:dyDescent="0.25">
      <c r="B162" s="9">
        <v>1984</v>
      </c>
      <c r="C162" s="9">
        <v>1</v>
      </c>
      <c r="D162" s="10">
        <f t="shared" si="4"/>
        <v>30682</v>
      </c>
      <c r="E162" s="19">
        <v>-0.76</v>
      </c>
      <c r="F162" s="19">
        <v>-0.13</v>
      </c>
      <c r="G162" s="19">
        <v>-0.22</v>
      </c>
      <c r="H162" s="19">
        <v>-0.02</v>
      </c>
      <c r="I162" s="19">
        <v>-0.18</v>
      </c>
      <c r="J162" s="19">
        <v>-0.4</v>
      </c>
      <c r="K162" s="19">
        <v>-0.68</v>
      </c>
      <c r="L162" s="19">
        <v>-0.59</v>
      </c>
      <c r="M162" s="19">
        <v>0.23</v>
      </c>
      <c r="N162" s="64">
        <f t="shared" si="5"/>
        <v>30682</v>
      </c>
    </row>
    <row r="163" spans="2:14" x14ac:dyDescent="0.25">
      <c r="B163" s="9">
        <v>1984</v>
      </c>
      <c r="C163" s="9">
        <v>2</v>
      </c>
      <c r="D163" s="10">
        <f t="shared" si="4"/>
        <v>30713</v>
      </c>
      <c r="E163" s="19">
        <v>-0.1</v>
      </c>
      <c r="F163" s="19">
        <v>-0.65</v>
      </c>
      <c r="G163" s="19">
        <v>-0.24</v>
      </c>
      <c r="H163" s="19">
        <v>-0.28999999999999998</v>
      </c>
      <c r="I163" s="19">
        <v>-0.11</v>
      </c>
      <c r="J163" s="19">
        <v>-0.47</v>
      </c>
      <c r="K163" s="19">
        <v>-1.1000000000000001</v>
      </c>
      <c r="L163" s="19">
        <v>-0.99</v>
      </c>
      <c r="M163" s="19">
        <v>0</v>
      </c>
      <c r="N163" s="64">
        <f t="shared" si="5"/>
        <v>30713</v>
      </c>
    </row>
    <row r="164" spans="2:14" x14ac:dyDescent="0.25">
      <c r="B164" s="9">
        <v>1984</v>
      </c>
      <c r="C164" s="9">
        <v>3</v>
      </c>
      <c r="D164" s="10">
        <f t="shared" si="4"/>
        <v>30742</v>
      </c>
      <c r="E164" s="19">
        <v>0</v>
      </c>
      <c r="F164" s="19">
        <v>-0.74</v>
      </c>
      <c r="G164" s="19">
        <v>-0.27</v>
      </c>
      <c r="H164" s="19">
        <v>-0.44</v>
      </c>
      <c r="I164" s="19">
        <v>-0.18</v>
      </c>
      <c r="J164" s="19">
        <v>-0.89</v>
      </c>
      <c r="K164" s="19">
        <v>-1.1399999999999999</v>
      </c>
      <c r="L164" s="19">
        <v>-0.94</v>
      </c>
      <c r="M164" s="19">
        <v>-0.05</v>
      </c>
      <c r="N164" s="64">
        <f t="shared" si="5"/>
        <v>30742</v>
      </c>
    </row>
    <row r="165" spans="2:14" x14ac:dyDescent="0.25">
      <c r="B165" s="9">
        <v>1984</v>
      </c>
      <c r="C165" s="9">
        <v>4</v>
      </c>
      <c r="D165" s="10">
        <f t="shared" si="4"/>
        <v>30773</v>
      </c>
      <c r="E165" s="19">
        <v>1.57</v>
      </c>
      <c r="F165" s="19">
        <v>0.47</v>
      </c>
      <c r="G165" s="19">
        <v>7.0000000000000007E-2</v>
      </c>
      <c r="H165" s="19">
        <v>0.04</v>
      </c>
      <c r="I165" s="19">
        <v>0.21</v>
      </c>
      <c r="J165" s="19">
        <v>-0.52</v>
      </c>
      <c r="K165" s="19">
        <v>-0.87</v>
      </c>
      <c r="L165" s="19">
        <v>-0.72</v>
      </c>
      <c r="M165" s="19">
        <v>0.22</v>
      </c>
      <c r="N165" s="64">
        <f t="shared" si="5"/>
        <v>30773</v>
      </c>
    </row>
    <row r="166" spans="2:14" x14ac:dyDescent="0.25">
      <c r="B166" s="9">
        <v>1984</v>
      </c>
      <c r="C166" s="9">
        <v>5</v>
      </c>
      <c r="D166" s="10">
        <f t="shared" si="4"/>
        <v>30803</v>
      </c>
      <c r="E166" s="19">
        <v>-1.67</v>
      </c>
      <c r="F166" s="19">
        <v>0.31</v>
      </c>
      <c r="G166" s="19">
        <v>-0.47</v>
      </c>
      <c r="H166" s="19">
        <v>-0.14000000000000001</v>
      </c>
      <c r="I166" s="19">
        <v>-0.18</v>
      </c>
      <c r="J166" s="19">
        <v>-0.6</v>
      </c>
      <c r="K166" s="19">
        <v>-0.99</v>
      </c>
      <c r="L166" s="19">
        <v>-0.73</v>
      </c>
      <c r="M166" s="19">
        <v>0.02</v>
      </c>
      <c r="N166" s="64">
        <f t="shared" si="5"/>
        <v>30803</v>
      </c>
    </row>
    <row r="167" spans="2:14" x14ac:dyDescent="0.25">
      <c r="B167" s="9">
        <v>1984</v>
      </c>
      <c r="C167" s="9">
        <v>6</v>
      </c>
      <c r="D167" s="10">
        <f t="shared" si="4"/>
        <v>30834</v>
      </c>
      <c r="E167" s="19">
        <v>-0.97</v>
      </c>
      <c r="F167" s="19">
        <v>0.2</v>
      </c>
      <c r="G167" s="19">
        <v>-0.61</v>
      </c>
      <c r="H167" s="19">
        <v>-0.25</v>
      </c>
      <c r="I167" s="19">
        <v>-0.38</v>
      </c>
      <c r="J167" s="19">
        <v>-0.69</v>
      </c>
      <c r="K167" s="19">
        <v>-1.1499999999999999</v>
      </c>
      <c r="L167" s="19">
        <v>-0.74</v>
      </c>
      <c r="M167" s="19">
        <v>-0.22</v>
      </c>
      <c r="N167" s="64">
        <f t="shared" si="5"/>
        <v>30834</v>
      </c>
    </row>
    <row r="168" spans="2:14" x14ac:dyDescent="0.25">
      <c r="B168" s="9">
        <v>1984</v>
      </c>
      <c r="C168" s="9">
        <v>7</v>
      </c>
      <c r="D168" s="10">
        <f t="shared" si="4"/>
        <v>30864</v>
      </c>
      <c r="E168" s="19">
        <v>0.18</v>
      </c>
      <c r="F168" s="19">
        <v>-2.0299999999999998</v>
      </c>
      <c r="G168" s="19">
        <v>-0.21</v>
      </c>
      <c r="H168" s="19">
        <v>-0.34</v>
      </c>
      <c r="I168" s="19">
        <v>-0.35</v>
      </c>
      <c r="J168" s="19">
        <v>-0.72</v>
      </c>
      <c r="K168" s="19">
        <v>-1.1000000000000001</v>
      </c>
      <c r="L168" s="19">
        <v>-0.71</v>
      </c>
      <c r="M168" s="19">
        <v>-0.23</v>
      </c>
      <c r="N168" s="64">
        <f t="shared" si="5"/>
        <v>30864</v>
      </c>
    </row>
    <row r="169" spans="2:14" x14ac:dyDescent="0.25">
      <c r="B169" s="9">
        <v>1984</v>
      </c>
      <c r="C169" s="9">
        <v>8</v>
      </c>
      <c r="D169" s="10">
        <f t="shared" si="4"/>
        <v>30895</v>
      </c>
      <c r="E169" s="19">
        <v>0.95</v>
      </c>
      <c r="F169" s="19">
        <v>-0.39</v>
      </c>
      <c r="G169" s="19">
        <v>0.05</v>
      </c>
      <c r="H169" s="19">
        <v>-0.57999999999999996</v>
      </c>
      <c r="I169" s="19">
        <v>-0.23</v>
      </c>
      <c r="J169" s="19">
        <v>-0.64</v>
      </c>
      <c r="K169" s="19">
        <v>-1.03</v>
      </c>
      <c r="L169" s="19">
        <v>-0.65</v>
      </c>
      <c r="M169" s="19">
        <v>-0.18</v>
      </c>
      <c r="N169" s="64">
        <f t="shared" si="5"/>
        <v>30895</v>
      </c>
    </row>
    <row r="170" spans="2:14" x14ac:dyDescent="0.25">
      <c r="B170" s="9">
        <v>1984</v>
      </c>
      <c r="C170" s="9">
        <v>9</v>
      </c>
      <c r="D170" s="10">
        <f t="shared" si="4"/>
        <v>30926</v>
      </c>
      <c r="E170" s="19">
        <v>-0.3</v>
      </c>
      <c r="F170" s="19">
        <v>0.02</v>
      </c>
      <c r="G170" s="19">
        <v>0.08</v>
      </c>
      <c r="H170" s="19">
        <v>-0.71</v>
      </c>
      <c r="I170" s="19">
        <v>-0.3</v>
      </c>
      <c r="J170" s="19">
        <v>-0.76</v>
      </c>
      <c r="K170" s="19">
        <v>-1.05</v>
      </c>
      <c r="L170" s="19">
        <v>-0.66</v>
      </c>
      <c r="M170" s="19">
        <v>-0.19</v>
      </c>
      <c r="N170" s="64">
        <f t="shared" si="5"/>
        <v>30926</v>
      </c>
    </row>
    <row r="171" spans="2:14" x14ac:dyDescent="0.25">
      <c r="B171" s="9">
        <v>1984</v>
      </c>
      <c r="C171" s="9">
        <v>10</v>
      </c>
      <c r="D171" s="10">
        <f t="shared" si="4"/>
        <v>30956</v>
      </c>
      <c r="E171" s="19">
        <v>-0.77</v>
      </c>
      <c r="F171" s="19">
        <v>-0.65</v>
      </c>
      <c r="G171" s="19">
        <v>-2.09</v>
      </c>
      <c r="H171" s="19">
        <v>-0.52</v>
      </c>
      <c r="I171" s="19">
        <v>-0.55000000000000004</v>
      </c>
      <c r="J171" s="19">
        <v>-0.8</v>
      </c>
      <c r="K171" s="19">
        <v>-1.01</v>
      </c>
      <c r="L171" s="19">
        <v>-0.72</v>
      </c>
      <c r="M171" s="19">
        <v>-0.55000000000000004</v>
      </c>
      <c r="N171" s="64">
        <f t="shared" si="5"/>
        <v>30956</v>
      </c>
    </row>
    <row r="172" spans="2:14" x14ac:dyDescent="0.25">
      <c r="B172" s="9">
        <v>1984</v>
      </c>
      <c r="C172" s="9">
        <v>11</v>
      </c>
      <c r="D172" s="10">
        <f t="shared" si="4"/>
        <v>30987</v>
      </c>
      <c r="E172" s="19">
        <v>1.8</v>
      </c>
      <c r="F172" s="19">
        <v>1.27</v>
      </c>
      <c r="G172" s="19">
        <v>1.1200000000000001</v>
      </c>
      <c r="H172" s="19">
        <v>0.96</v>
      </c>
      <c r="I172" s="19">
        <v>0.14000000000000001</v>
      </c>
      <c r="J172" s="19">
        <v>0</v>
      </c>
      <c r="K172" s="19">
        <v>-0.42</v>
      </c>
      <c r="L172" s="19">
        <v>-0.02</v>
      </c>
      <c r="M172" s="19">
        <v>-0.03</v>
      </c>
      <c r="N172" s="64">
        <f t="shared" si="5"/>
        <v>30987</v>
      </c>
    </row>
    <row r="173" spans="2:14" x14ac:dyDescent="0.25">
      <c r="B173" s="9">
        <v>1984</v>
      </c>
      <c r="C173" s="9">
        <v>12</v>
      </c>
      <c r="D173" s="10">
        <f t="shared" si="4"/>
        <v>31017</v>
      </c>
      <c r="E173" s="19">
        <v>-0.02</v>
      </c>
      <c r="F173" s="19">
        <v>0.88</v>
      </c>
      <c r="G173" s="19">
        <v>0.81</v>
      </c>
      <c r="H173" s="19">
        <v>0.71</v>
      </c>
      <c r="I173" s="19">
        <v>0.12</v>
      </c>
      <c r="J173" s="19">
        <v>0.17</v>
      </c>
      <c r="K173" s="19">
        <v>-0.37</v>
      </c>
      <c r="L173" s="19">
        <v>-0.04</v>
      </c>
      <c r="M173" s="19">
        <v>-0.53</v>
      </c>
      <c r="N173" s="64">
        <f t="shared" si="5"/>
        <v>31017</v>
      </c>
    </row>
    <row r="174" spans="2:14" x14ac:dyDescent="0.25">
      <c r="B174" s="9">
        <v>1985</v>
      </c>
      <c r="C174" s="9">
        <v>1</v>
      </c>
      <c r="D174" s="10">
        <f t="shared" si="4"/>
        <v>31048</v>
      </c>
      <c r="E174" s="19">
        <v>-0.01</v>
      </c>
      <c r="F174" s="19">
        <v>0.87</v>
      </c>
      <c r="G174" s="19">
        <v>0.66</v>
      </c>
      <c r="H174" s="19">
        <v>0.21</v>
      </c>
      <c r="I174" s="19">
        <v>0.34</v>
      </c>
      <c r="J174" s="19">
        <v>0.08</v>
      </c>
      <c r="K174" s="19">
        <v>-0.16</v>
      </c>
      <c r="L174" s="19">
        <v>-0.47</v>
      </c>
      <c r="M174" s="19">
        <v>-0.4</v>
      </c>
      <c r="N174" s="64">
        <f t="shared" si="5"/>
        <v>31048</v>
      </c>
    </row>
    <row r="175" spans="2:14" x14ac:dyDescent="0.25">
      <c r="B175" s="9">
        <v>1985</v>
      </c>
      <c r="C175" s="9">
        <v>2</v>
      </c>
      <c r="D175" s="10">
        <f t="shared" si="4"/>
        <v>31079</v>
      </c>
      <c r="E175" s="19">
        <v>-0.31</v>
      </c>
      <c r="F175" s="19">
        <v>-0.4</v>
      </c>
      <c r="G175" s="19">
        <v>0.39</v>
      </c>
      <c r="H175" s="19">
        <v>0.28000000000000003</v>
      </c>
      <c r="I175" s="19">
        <v>0.31</v>
      </c>
      <c r="J175" s="19">
        <v>0.1</v>
      </c>
      <c r="K175" s="19">
        <v>-0.26</v>
      </c>
      <c r="L175" s="19">
        <v>-0.83</v>
      </c>
      <c r="M175" s="19">
        <v>-0.79</v>
      </c>
      <c r="N175" s="64">
        <f t="shared" si="5"/>
        <v>31079</v>
      </c>
    </row>
    <row r="176" spans="2:14" x14ac:dyDescent="0.25">
      <c r="B176" s="9">
        <v>1985</v>
      </c>
      <c r="C176" s="9">
        <v>3</v>
      </c>
      <c r="D176" s="10">
        <f t="shared" si="4"/>
        <v>31107</v>
      </c>
      <c r="E176" s="19">
        <v>0.46</v>
      </c>
      <c r="F176" s="19">
        <v>-0.18</v>
      </c>
      <c r="G176" s="19">
        <v>0.52</v>
      </c>
      <c r="H176" s="19">
        <v>0.48</v>
      </c>
      <c r="I176" s="19">
        <v>0.46</v>
      </c>
      <c r="J176" s="19">
        <v>0.18</v>
      </c>
      <c r="K176" s="19">
        <v>-0.5</v>
      </c>
      <c r="L176" s="19">
        <v>-0.78</v>
      </c>
      <c r="M176" s="19">
        <v>-0.69</v>
      </c>
      <c r="N176" s="64">
        <f t="shared" si="5"/>
        <v>31107</v>
      </c>
    </row>
    <row r="177" spans="2:14" x14ac:dyDescent="0.25">
      <c r="B177" s="9">
        <v>1985</v>
      </c>
      <c r="C177" s="9">
        <v>4</v>
      </c>
      <c r="D177" s="10">
        <f t="shared" si="4"/>
        <v>31138</v>
      </c>
      <c r="E177" s="19">
        <v>0.1</v>
      </c>
      <c r="F177" s="19">
        <v>-0.1</v>
      </c>
      <c r="G177" s="19">
        <v>0.63</v>
      </c>
      <c r="H177" s="19">
        <v>0.48</v>
      </c>
      <c r="I177" s="19">
        <v>0.08</v>
      </c>
      <c r="J177" s="19">
        <v>0.17</v>
      </c>
      <c r="K177" s="19">
        <v>-0.46</v>
      </c>
      <c r="L177" s="19">
        <v>-0.8</v>
      </c>
      <c r="M177" s="19">
        <v>-0.7</v>
      </c>
      <c r="N177" s="64">
        <f t="shared" si="5"/>
        <v>31138</v>
      </c>
    </row>
    <row r="178" spans="2:14" x14ac:dyDescent="0.25">
      <c r="B178" s="9">
        <v>1985</v>
      </c>
      <c r="C178" s="9">
        <v>5</v>
      </c>
      <c r="D178" s="10">
        <f t="shared" si="4"/>
        <v>31168</v>
      </c>
      <c r="E178" s="19">
        <v>0.09</v>
      </c>
      <c r="F178" s="19">
        <v>0.13</v>
      </c>
      <c r="G178" s="19">
        <v>-0.36</v>
      </c>
      <c r="H178" s="19">
        <v>0.37</v>
      </c>
      <c r="I178" s="19">
        <v>0.27</v>
      </c>
      <c r="J178" s="19">
        <v>0.04</v>
      </c>
      <c r="K178" s="19">
        <v>-0.43</v>
      </c>
      <c r="L178" s="19">
        <v>-0.81</v>
      </c>
      <c r="M178" s="19">
        <v>-0.61</v>
      </c>
      <c r="N178" s="64">
        <f t="shared" si="5"/>
        <v>31168</v>
      </c>
    </row>
    <row r="179" spans="2:14" x14ac:dyDescent="0.25">
      <c r="B179" s="9">
        <v>1985</v>
      </c>
      <c r="C179" s="9">
        <v>6</v>
      </c>
      <c r="D179" s="10">
        <f t="shared" si="4"/>
        <v>31199</v>
      </c>
      <c r="E179" s="19">
        <v>-0.48</v>
      </c>
      <c r="F179" s="19">
        <v>-0.31</v>
      </c>
      <c r="G179" s="19">
        <v>-0.41</v>
      </c>
      <c r="H179" s="19">
        <v>0.32</v>
      </c>
      <c r="I179" s="19">
        <v>0.3</v>
      </c>
      <c r="J179" s="19">
        <v>-0.09</v>
      </c>
      <c r="K179" s="19">
        <v>-0.49</v>
      </c>
      <c r="L179" s="19">
        <v>-0.93</v>
      </c>
      <c r="M179" s="19">
        <v>-0.59</v>
      </c>
      <c r="N179" s="64">
        <f t="shared" si="5"/>
        <v>31199</v>
      </c>
    </row>
    <row r="180" spans="2:14" x14ac:dyDescent="0.25">
      <c r="B180" s="9">
        <v>1985</v>
      </c>
      <c r="C180" s="9">
        <v>7</v>
      </c>
      <c r="D180" s="10">
        <f t="shared" si="4"/>
        <v>31229</v>
      </c>
      <c r="E180" s="19">
        <v>-0.12</v>
      </c>
      <c r="F180" s="19">
        <v>-0.37</v>
      </c>
      <c r="G180" s="19">
        <v>-0.44</v>
      </c>
      <c r="H180" s="19">
        <v>0.41</v>
      </c>
      <c r="I180" s="19">
        <v>0.27</v>
      </c>
      <c r="J180" s="19">
        <v>-0.08</v>
      </c>
      <c r="K180" s="19">
        <v>-0.53</v>
      </c>
      <c r="L180" s="19">
        <v>-0.9</v>
      </c>
      <c r="M180" s="19">
        <v>-0.56999999999999995</v>
      </c>
      <c r="N180" s="64">
        <f t="shared" si="5"/>
        <v>31229</v>
      </c>
    </row>
    <row r="181" spans="2:14" x14ac:dyDescent="0.25">
      <c r="B181" s="9">
        <v>1985</v>
      </c>
      <c r="C181" s="9">
        <v>8</v>
      </c>
      <c r="D181" s="10">
        <f t="shared" si="4"/>
        <v>31260</v>
      </c>
      <c r="E181" s="19">
        <v>-0.18</v>
      </c>
      <c r="F181" s="19">
        <v>-1.32</v>
      </c>
      <c r="G181" s="19">
        <v>-0.33</v>
      </c>
      <c r="H181" s="19">
        <v>-0.56000000000000005</v>
      </c>
      <c r="I181" s="19">
        <v>0.19</v>
      </c>
      <c r="J181" s="19">
        <v>-7.0000000000000007E-2</v>
      </c>
      <c r="K181" s="19">
        <v>-0.52</v>
      </c>
      <c r="L181" s="19">
        <v>-0.89</v>
      </c>
      <c r="M181" s="19">
        <v>-0.56000000000000005</v>
      </c>
      <c r="N181" s="64">
        <f t="shared" si="5"/>
        <v>31260</v>
      </c>
    </row>
    <row r="182" spans="2:14" x14ac:dyDescent="0.25">
      <c r="B182" s="9">
        <v>1985</v>
      </c>
      <c r="C182" s="9">
        <v>9</v>
      </c>
      <c r="D182" s="10">
        <f t="shared" si="4"/>
        <v>31291</v>
      </c>
      <c r="E182" s="19">
        <v>0.69</v>
      </c>
      <c r="F182" s="19">
        <v>-0.06</v>
      </c>
      <c r="G182" s="19">
        <v>-0.42</v>
      </c>
      <c r="H182" s="19">
        <v>-0.51</v>
      </c>
      <c r="I182" s="19">
        <v>0.26</v>
      </c>
      <c r="J182" s="19">
        <v>-0.05</v>
      </c>
      <c r="K182" s="19">
        <v>-0.51</v>
      </c>
      <c r="L182" s="19">
        <v>-0.85</v>
      </c>
      <c r="M182" s="19">
        <v>-0.54</v>
      </c>
      <c r="N182" s="64">
        <f t="shared" si="5"/>
        <v>31291</v>
      </c>
    </row>
    <row r="183" spans="2:14" x14ac:dyDescent="0.25">
      <c r="B183" s="9">
        <v>1985</v>
      </c>
      <c r="C183" s="9">
        <v>10</v>
      </c>
      <c r="D183" s="10">
        <f t="shared" si="4"/>
        <v>31321</v>
      </c>
      <c r="E183" s="19">
        <v>0.64</v>
      </c>
      <c r="F183" s="19">
        <v>0.47</v>
      </c>
      <c r="G183" s="19">
        <v>-0.2</v>
      </c>
      <c r="H183" s="19">
        <v>-0.33</v>
      </c>
      <c r="I183" s="19">
        <v>0.47</v>
      </c>
      <c r="J183" s="19">
        <v>-0.03</v>
      </c>
      <c r="K183" s="19">
        <v>-0.41</v>
      </c>
      <c r="L183" s="19">
        <v>-0.69</v>
      </c>
      <c r="M183" s="19">
        <v>-0.47</v>
      </c>
      <c r="N183" s="64">
        <f t="shared" si="5"/>
        <v>31321</v>
      </c>
    </row>
    <row r="184" spans="2:14" x14ac:dyDescent="0.25">
      <c r="B184" s="9">
        <v>1985</v>
      </c>
      <c r="C184" s="9">
        <v>11</v>
      </c>
      <c r="D184" s="10">
        <f t="shared" si="4"/>
        <v>31352</v>
      </c>
      <c r="E184" s="19">
        <v>-0.39</v>
      </c>
      <c r="F184" s="19">
        <v>0.02</v>
      </c>
      <c r="G184" s="19">
        <v>-0.47</v>
      </c>
      <c r="H184" s="19">
        <v>-0.34</v>
      </c>
      <c r="I184" s="19">
        <v>-0.64</v>
      </c>
      <c r="J184" s="19">
        <v>-0.34</v>
      </c>
      <c r="K184" s="19">
        <v>-0.37</v>
      </c>
      <c r="L184" s="19">
        <v>-0.76</v>
      </c>
      <c r="M184" s="19">
        <v>-0.39</v>
      </c>
      <c r="N184" s="64">
        <f t="shared" si="5"/>
        <v>31352</v>
      </c>
    </row>
    <row r="185" spans="2:14" x14ac:dyDescent="0.25">
      <c r="B185" s="9">
        <v>1985</v>
      </c>
      <c r="C185" s="9">
        <v>12</v>
      </c>
      <c r="D185" s="10">
        <f t="shared" si="4"/>
        <v>31382</v>
      </c>
      <c r="E185" s="19">
        <v>0.16</v>
      </c>
      <c r="F185" s="19">
        <v>-0.12</v>
      </c>
      <c r="G185" s="19">
        <v>-0.22</v>
      </c>
      <c r="H185" s="19">
        <v>-0.43</v>
      </c>
      <c r="I185" s="19">
        <v>-0.54</v>
      </c>
      <c r="J185" s="19">
        <v>-0.35</v>
      </c>
      <c r="K185" s="19">
        <v>-0.24</v>
      </c>
      <c r="L185" s="19">
        <v>-0.72</v>
      </c>
      <c r="M185" s="19">
        <v>-0.4</v>
      </c>
      <c r="N185" s="64">
        <f t="shared" si="5"/>
        <v>31382</v>
      </c>
    </row>
    <row r="186" spans="2:14" x14ac:dyDescent="0.25">
      <c r="B186" s="9">
        <v>1986</v>
      </c>
      <c r="C186" s="9">
        <v>1</v>
      </c>
      <c r="D186" s="10">
        <f t="shared" si="4"/>
        <v>31413</v>
      </c>
      <c r="E186" s="19">
        <v>-0.93</v>
      </c>
      <c r="F186" s="19">
        <v>-0.76</v>
      </c>
      <c r="G186" s="19">
        <v>-0.66</v>
      </c>
      <c r="H186" s="19">
        <v>-0.91</v>
      </c>
      <c r="I186" s="19">
        <v>-0.84</v>
      </c>
      <c r="J186" s="19">
        <v>-0.36</v>
      </c>
      <c r="K186" s="19">
        <v>-0.47</v>
      </c>
      <c r="L186" s="19">
        <v>-0.67</v>
      </c>
      <c r="M186" s="19">
        <v>-0.93</v>
      </c>
      <c r="N186" s="64">
        <f t="shared" si="5"/>
        <v>31413</v>
      </c>
    </row>
    <row r="187" spans="2:14" x14ac:dyDescent="0.25">
      <c r="B187" s="9">
        <v>1986</v>
      </c>
      <c r="C187" s="9">
        <v>2</v>
      </c>
      <c r="D187" s="10">
        <f t="shared" si="4"/>
        <v>31444</v>
      </c>
      <c r="E187" s="19">
        <v>0.28999999999999998</v>
      </c>
      <c r="F187" s="19">
        <v>-0.39</v>
      </c>
      <c r="G187" s="19">
        <v>-0.45</v>
      </c>
      <c r="H187" s="19">
        <v>-0.72</v>
      </c>
      <c r="I187" s="19">
        <v>-0.67</v>
      </c>
      <c r="J187" s="19">
        <v>-0.26</v>
      </c>
      <c r="K187" s="19">
        <v>-0.35</v>
      </c>
      <c r="L187" s="19">
        <v>-0.64</v>
      </c>
      <c r="M187" s="19">
        <v>-1.1599999999999999</v>
      </c>
      <c r="N187" s="64">
        <f t="shared" si="5"/>
        <v>31444</v>
      </c>
    </row>
    <row r="188" spans="2:14" x14ac:dyDescent="0.25">
      <c r="B188" s="9">
        <v>1986</v>
      </c>
      <c r="C188" s="9">
        <v>3</v>
      </c>
      <c r="D188" s="10">
        <f t="shared" si="4"/>
        <v>31472</v>
      </c>
      <c r="E188" s="19">
        <v>-0.3</v>
      </c>
      <c r="F188" s="19">
        <v>-0.7</v>
      </c>
      <c r="G188" s="19">
        <v>-0.67</v>
      </c>
      <c r="H188" s="19">
        <v>-0.75</v>
      </c>
      <c r="I188" s="19">
        <v>-0.94</v>
      </c>
      <c r="J188" s="19">
        <v>-0.3</v>
      </c>
      <c r="K188" s="19">
        <v>-0.41</v>
      </c>
      <c r="L188" s="19">
        <v>-0.96</v>
      </c>
      <c r="M188" s="19">
        <v>-1.24</v>
      </c>
      <c r="N188" s="64">
        <f t="shared" si="5"/>
        <v>31472</v>
      </c>
    </row>
    <row r="189" spans="2:14" x14ac:dyDescent="0.25">
      <c r="B189" s="9">
        <v>1986</v>
      </c>
      <c r="C189" s="9">
        <v>4</v>
      </c>
      <c r="D189" s="10">
        <f t="shared" si="4"/>
        <v>31503</v>
      </c>
      <c r="E189" s="19">
        <v>0.41</v>
      </c>
      <c r="F189" s="19">
        <v>0</v>
      </c>
      <c r="G189" s="19">
        <v>-0.74</v>
      </c>
      <c r="H189" s="19">
        <v>-0.61</v>
      </c>
      <c r="I189" s="19">
        <v>-0.85</v>
      </c>
      <c r="J189" s="19">
        <v>-0.52</v>
      </c>
      <c r="K189" s="19">
        <v>-0.39</v>
      </c>
      <c r="L189" s="19">
        <v>-0.91</v>
      </c>
      <c r="M189" s="19">
        <v>-1.23</v>
      </c>
      <c r="N189" s="64">
        <f t="shared" si="5"/>
        <v>31503</v>
      </c>
    </row>
    <row r="190" spans="2:14" x14ac:dyDescent="0.25">
      <c r="B190" s="9">
        <v>1986</v>
      </c>
      <c r="C190" s="9">
        <v>5</v>
      </c>
      <c r="D190" s="10">
        <f t="shared" si="4"/>
        <v>31533</v>
      </c>
      <c r="E190" s="19">
        <v>1.64</v>
      </c>
      <c r="F190" s="19">
        <v>0.98</v>
      </c>
      <c r="G190" s="19">
        <v>0.05</v>
      </c>
      <c r="H190" s="19">
        <v>-0.03</v>
      </c>
      <c r="I190" s="19">
        <v>-0.24</v>
      </c>
      <c r="J190" s="19">
        <v>-0.01</v>
      </c>
      <c r="K190" s="19">
        <v>-0.19</v>
      </c>
      <c r="L190" s="19">
        <v>-0.59</v>
      </c>
      <c r="M190" s="19">
        <v>-0.94</v>
      </c>
      <c r="N190" s="64">
        <f t="shared" si="5"/>
        <v>31533</v>
      </c>
    </row>
    <row r="191" spans="2:14" x14ac:dyDescent="0.25">
      <c r="B191" s="9">
        <v>1986</v>
      </c>
      <c r="C191" s="9">
        <v>6</v>
      </c>
      <c r="D191" s="10">
        <f t="shared" si="4"/>
        <v>31564</v>
      </c>
      <c r="E191" s="19">
        <v>0.92</v>
      </c>
      <c r="F191" s="19">
        <v>1.44</v>
      </c>
      <c r="G191" s="19">
        <v>0.26</v>
      </c>
      <c r="H191" s="19">
        <v>0.02</v>
      </c>
      <c r="I191" s="19">
        <v>-0.02</v>
      </c>
      <c r="J191" s="19">
        <v>0.15</v>
      </c>
      <c r="K191" s="19">
        <v>-0.17</v>
      </c>
      <c r="L191" s="19">
        <v>-0.52</v>
      </c>
      <c r="M191" s="19">
        <v>-0.93</v>
      </c>
      <c r="N191" s="64">
        <f t="shared" si="5"/>
        <v>31564</v>
      </c>
    </row>
    <row r="192" spans="2:14" x14ac:dyDescent="0.25">
      <c r="B192" s="9">
        <v>1986</v>
      </c>
      <c r="C192" s="9">
        <v>7</v>
      </c>
      <c r="D192" s="10">
        <f t="shared" si="4"/>
        <v>31594</v>
      </c>
      <c r="E192" s="19">
        <v>-0.12</v>
      </c>
      <c r="F192" s="19">
        <v>1.37</v>
      </c>
      <c r="G192" s="19">
        <v>0.77</v>
      </c>
      <c r="H192" s="19">
        <v>-0.11</v>
      </c>
      <c r="I192" s="19">
        <v>-0.01</v>
      </c>
      <c r="J192" s="19">
        <v>0.14000000000000001</v>
      </c>
      <c r="K192" s="19">
        <v>-0.17</v>
      </c>
      <c r="L192" s="19">
        <v>-0.56000000000000005</v>
      </c>
      <c r="M192" s="19">
        <v>-0.91</v>
      </c>
      <c r="N192" s="64">
        <f t="shared" si="5"/>
        <v>31594</v>
      </c>
    </row>
    <row r="193" spans="2:14" x14ac:dyDescent="0.25">
      <c r="B193" s="9">
        <v>1986</v>
      </c>
      <c r="C193" s="9">
        <v>8</v>
      </c>
      <c r="D193" s="10">
        <f t="shared" si="4"/>
        <v>31625</v>
      </c>
      <c r="E193" s="19">
        <v>-0.18</v>
      </c>
      <c r="F193" s="19">
        <v>0.37</v>
      </c>
      <c r="G193" s="19">
        <v>0.9</v>
      </c>
      <c r="H193" s="19">
        <v>7.0000000000000007E-2</v>
      </c>
      <c r="I193" s="19">
        <v>0</v>
      </c>
      <c r="J193" s="19">
        <v>0.09</v>
      </c>
      <c r="K193" s="19">
        <v>-0.16</v>
      </c>
      <c r="L193" s="19">
        <v>-0.55000000000000004</v>
      </c>
      <c r="M193" s="19">
        <v>-0.9</v>
      </c>
      <c r="N193" s="64">
        <f t="shared" si="5"/>
        <v>31625</v>
      </c>
    </row>
    <row r="194" spans="2:14" x14ac:dyDescent="0.25">
      <c r="B194" s="9">
        <v>1986</v>
      </c>
      <c r="C194" s="9">
        <v>9</v>
      </c>
      <c r="D194" s="10">
        <f t="shared" si="4"/>
        <v>31656</v>
      </c>
      <c r="E194" s="19">
        <v>0.45</v>
      </c>
      <c r="F194" s="19">
        <v>-0.33</v>
      </c>
      <c r="G194" s="19">
        <v>1.18</v>
      </c>
      <c r="H194" s="19">
        <v>0.14000000000000001</v>
      </c>
      <c r="I194" s="19">
        <v>-7.0000000000000007E-2</v>
      </c>
      <c r="J194" s="19">
        <v>0.11</v>
      </c>
      <c r="K194" s="19">
        <v>-0.12</v>
      </c>
      <c r="L194" s="19">
        <v>-0.56999999999999995</v>
      </c>
      <c r="M194" s="19">
        <v>-0.91</v>
      </c>
      <c r="N194" s="64">
        <f t="shared" si="5"/>
        <v>31656</v>
      </c>
    </row>
    <row r="195" spans="2:14" x14ac:dyDescent="0.25">
      <c r="B195" s="9">
        <v>1986</v>
      </c>
      <c r="C195" s="9">
        <v>10</v>
      </c>
      <c r="D195" s="10">
        <f t="shared" si="4"/>
        <v>31686</v>
      </c>
      <c r="E195" s="19">
        <v>0.32</v>
      </c>
      <c r="F195" s="19">
        <v>7.0000000000000007E-2</v>
      </c>
      <c r="G195" s="19">
        <v>1.22</v>
      </c>
      <c r="H195" s="19">
        <v>0.68</v>
      </c>
      <c r="I195" s="19">
        <v>-0.17</v>
      </c>
      <c r="J195" s="19">
        <v>0.2</v>
      </c>
      <c r="K195" s="19">
        <v>-0.15</v>
      </c>
      <c r="L195" s="19">
        <v>-0.51</v>
      </c>
      <c r="M195" s="19">
        <v>-0.8</v>
      </c>
      <c r="N195" s="64">
        <f t="shared" si="5"/>
        <v>31686</v>
      </c>
    </row>
    <row r="196" spans="2:14" x14ac:dyDescent="0.25">
      <c r="B196" s="9">
        <v>1986</v>
      </c>
      <c r="C196" s="9">
        <v>11</v>
      </c>
      <c r="D196" s="10">
        <f t="shared" ref="D196:D259" si="6">DATE(B196,C196,1)</f>
        <v>31717</v>
      </c>
      <c r="E196" s="19">
        <v>0.42</v>
      </c>
      <c r="F196" s="19">
        <v>0.35</v>
      </c>
      <c r="G196" s="19">
        <v>0.32</v>
      </c>
      <c r="H196" s="19">
        <v>0.71</v>
      </c>
      <c r="I196" s="19">
        <v>0.11</v>
      </c>
      <c r="J196" s="19">
        <v>-0.37</v>
      </c>
      <c r="K196" s="19">
        <v>-0.25</v>
      </c>
      <c r="L196" s="19">
        <v>-0.32</v>
      </c>
      <c r="M196" s="19">
        <v>-0.73</v>
      </c>
      <c r="N196" s="64">
        <f t="shared" ref="N196:N259" si="7">D196</f>
        <v>31717</v>
      </c>
    </row>
    <row r="197" spans="2:14" x14ac:dyDescent="0.25">
      <c r="B197" s="9">
        <v>1986</v>
      </c>
      <c r="C197" s="9">
        <v>12</v>
      </c>
      <c r="D197" s="10">
        <f t="shared" si="6"/>
        <v>31747</v>
      </c>
      <c r="E197" s="19">
        <v>-0.13</v>
      </c>
      <c r="F197" s="19">
        <v>-0.04</v>
      </c>
      <c r="G197" s="19">
        <v>-0.19</v>
      </c>
      <c r="H197" s="19">
        <v>0.52</v>
      </c>
      <c r="I197" s="19">
        <v>-0.04</v>
      </c>
      <c r="J197" s="19">
        <v>-0.48</v>
      </c>
      <c r="K197" s="19">
        <v>-0.38</v>
      </c>
      <c r="L197" s="19">
        <v>-0.28999999999999998</v>
      </c>
      <c r="M197" s="19">
        <v>-0.76</v>
      </c>
      <c r="N197" s="64">
        <f t="shared" si="7"/>
        <v>31747</v>
      </c>
    </row>
    <row r="198" spans="2:14" x14ac:dyDescent="0.25">
      <c r="B198" s="9">
        <v>1987</v>
      </c>
      <c r="C198" s="9">
        <v>1</v>
      </c>
      <c r="D198" s="10">
        <f t="shared" si="6"/>
        <v>31778</v>
      </c>
      <c r="E198" s="19">
        <v>-1.07</v>
      </c>
      <c r="F198" s="19">
        <v>-0.61</v>
      </c>
      <c r="G198" s="19">
        <v>-0.67</v>
      </c>
      <c r="H198" s="19">
        <v>0.02</v>
      </c>
      <c r="I198" s="19">
        <v>-0.06</v>
      </c>
      <c r="J198" s="19">
        <v>-0.68</v>
      </c>
      <c r="K198" s="19">
        <v>-0.39</v>
      </c>
      <c r="L198" s="19">
        <v>-0.53</v>
      </c>
      <c r="M198" s="19">
        <v>-0.7</v>
      </c>
      <c r="N198" s="64">
        <f t="shared" si="7"/>
        <v>31778</v>
      </c>
    </row>
    <row r="199" spans="2:14" x14ac:dyDescent="0.25">
      <c r="B199" s="9">
        <v>1987</v>
      </c>
      <c r="C199" s="9">
        <v>2</v>
      </c>
      <c r="D199" s="10">
        <f t="shared" si="6"/>
        <v>31809</v>
      </c>
      <c r="E199" s="19">
        <v>-1.41</v>
      </c>
      <c r="F199" s="19">
        <v>-1.41</v>
      </c>
      <c r="G199" s="19">
        <v>-1.03</v>
      </c>
      <c r="H199" s="19">
        <v>-1.05</v>
      </c>
      <c r="I199" s="19">
        <v>-0.53</v>
      </c>
      <c r="J199" s="19">
        <v>-0.87</v>
      </c>
      <c r="K199" s="19">
        <v>-0.6</v>
      </c>
      <c r="L199" s="19">
        <v>-0.65</v>
      </c>
      <c r="M199" s="19">
        <v>-0.91</v>
      </c>
      <c r="N199" s="64">
        <f t="shared" si="7"/>
        <v>31809</v>
      </c>
    </row>
    <row r="200" spans="2:14" x14ac:dyDescent="0.25">
      <c r="B200" s="9">
        <v>1987</v>
      </c>
      <c r="C200" s="9">
        <v>3</v>
      </c>
      <c r="D200" s="10">
        <f t="shared" si="6"/>
        <v>31837</v>
      </c>
      <c r="E200" s="19">
        <v>2.17</v>
      </c>
      <c r="F200" s="19">
        <v>0.16</v>
      </c>
      <c r="G200" s="19">
        <v>-0.02</v>
      </c>
      <c r="H200" s="19">
        <v>-0.12</v>
      </c>
      <c r="I200" s="19">
        <v>0.49</v>
      </c>
      <c r="J200" s="19">
        <v>-0.27</v>
      </c>
      <c r="K200" s="19">
        <v>-0.01</v>
      </c>
      <c r="L200" s="19">
        <v>-0.15</v>
      </c>
      <c r="M200" s="19">
        <v>-0.69</v>
      </c>
      <c r="N200" s="64">
        <f t="shared" si="7"/>
        <v>31837</v>
      </c>
    </row>
    <row r="201" spans="2:14" x14ac:dyDescent="0.25">
      <c r="B201" s="9">
        <v>1987</v>
      </c>
      <c r="C201" s="9">
        <v>4</v>
      </c>
      <c r="D201" s="10">
        <f t="shared" si="6"/>
        <v>31868</v>
      </c>
      <c r="E201" s="19">
        <v>-0.34</v>
      </c>
      <c r="F201" s="19">
        <v>0.68</v>
      </c>
      <c r="G201" s="19">
        <v>-0.15</v>
      </c>
      <c r="H201" s="19">
        <v>-0.16</v>
      </c>
      <c r="I201" s="19">
        <v>0.38</v>
      </c>
      <c r="J201" s="19">
        <v>-0.3</v>
      </c>
      <c r="K201" s="19">
        <v>-0.28000000000000003</v>
      </c>
      <c r="L201" s="19">
        <v>-0.21</v>
      </c>
      <c r="M201" s="19">
        <v>-0.72</v>
      </c>
      <c r="N201" s="64">
        <f t="shared" si="7"/>
        <v>31868</v>
      </c>
    </row>
    <row r="202" spans="2:14" x14ac:dyDescent="0.25">
      <c r="B202" s="9">
        <v>1987</v>
      </c>
      <c r="C202" s="9">
        <v>5</v>
      </c>
      <c r="D202" s="10">
        <f t="shared" si="6"/>
        <v>31898</v>
      </c>
      <c r="E202" s="19">
        <v>-0.4</v>
      </c>
      <c r="F202" s="19">
        <v>1.47</v>
      </c>
      <c r="G202" s="19">
        <v>-0.35</v>
      </c>
      <c r="H202" s="19">
        <v>-0.23</v>
      </c>
      <c r="I202" s="19">
        <v>-0.23</v>
      </c>
      <c r="J202" s="19">
        <v>-0.35</v>
      </c>
      <c r="K202" s="19">
        <v>-0.22</v>
      </c>
      <c r="L202" s="19">
        <v>-0.36</v>
      </c>
      <c r="M202" s="19">
        <v>-0.73</v>
      </c>
      <c r="N202" s="64">
        <f t="shared" si="7"/>
        <v>31898</v>
      </c>
    </row>
    <row r="203" spans="2:14" x14ac:dyDescent="0.25">
      <c r="B203" s="9">
        <v>1987</v>
      </c>
      <c r="C203" s="9">
        <v>6</v>
      </c>
      <c r="D203" s="10">
        <f t="shared" si="6"/>
        <v>31929</v>
      </c>
      <c r="E203" s="19">
        <v>-0.78</v>
      </c>
      <c r="F203" s="19">
        <v>-1</v>
      </c>
      <c r="G203" s="19">
        <v>-0.35</v>
      </c>
      <c r="H203" s="19">
        <v>-0.38</v>
      </c>
      <c r="I203" s="19">
        <v>-0.46</v>
      </c>
      <c r="J203" s="19">
        <v>-0.37</v>
      </c>
      <c r="K203" s="19">
        <v>-0.22</v>
      </c>
      <c r="L203" s="19">
        <v>-0.47</v>
      </c>
      <c r="M203" s="19">
        <v>-0.78</v>
      </c>
      <c r="N203" s="64">
        <f t="shared" si="7"/>
        <v>31929</v>
      </c>
    </row>
    <row r="204" spans="2:14" x14ac:dyDescent="0.25">
      <c r="B204" s="9">
        <v>1987</v>
      </c>
      <c r="C204" s="9">
        <v>7</v>
      </c>
      <c r="D204" s="10">
        <f t="shared" si="6"/>
        <v>31959</v>
      </c>
      <c r="E204" s="19">
        <v>0.04</v>
      </c>
      <c r="F204" s="19">
        <v>-0.85</v>
      </c>
      <c r="G204" s="19">
        <v>0.18</v>
      </c>
      <c r="H204" s="19">
        <v>-0.44</v>
      </c>
      <c r="I204" s="19">
        <v>-0.43</v>
      </c>
      <c r="J204" s="19">
        <v>-0.35</v>
      </c>
      <c r="K204" s="19">
        <v>-0.21</v>
      </c>
      <c r="L204" s="19">
        <v>-0.45</v>
      </c>
      <c r="M204" s="19">
        <v>-0.8</v>
      </c>
      <c r="N204" s="64">
        <f t="shared" si="7"/>
        <v>31959</v>
      </c>
    </row>
    <row r="205" spans="2:14" x14ac:dyDescent="0.25">
      <c r="B205" s="9">
        <v>1987</v>
      </c>
      <c r="C205" s="9">
        <v>8</v>
      </c>
      <c r="D205" s="10">
        <f t="shared" si="6"/>
        <v>31990</v>
      </c>
      <c r="E205" s="19">
        <v>0.03</v>
      </c>
      <c r="F205" s="19">
        <v>-1.32</v>
      </c>
      <c r="G205" s="19">
        <v>0.97</v>
      </c>
      <c r="H205" s="19">
        <v>-0.55000000000000004</v>
      </c>
      <c r="I205" s="19">
        <v>-0.4</v>
      </c>
      <c r="J205" s="19">
        <v>-0.33</v>
      </c>
      <c r="K205" s="19">
        <v>-0.26</v>
      </c>
      <c r="L205" s="19">
        <v>-0.44</v>
      </c>
      <c r="M205" s="19">
        <v>-0.79</v>
      </c>
      <c r="N205" s="64">
        <f t="shared" si="7"/>
        <v>31990</v>
      </c>
    </row>
    <row r="206" spans="2:14" x14ac:dyDescent="0.25">
      <c r="B206" s="9">
        <v>1987</v>
      </c>
      <c r="C206" s="9">
        <v>9</v>
      </c>
      <c r="D206" s="10">
        <f t="shared" si="6"/>
        <v>32021</v>
      </c>
      <c r="E206" s="19">
        <v>-0.3</v>
      </c>
      <c r="F206" s="19">
        <v>-1</v>
      </c>
      <c r="G206" s="19">
        <v>-1.37</v>
      </c>
      <c r="H206" s="19">
        <v>-0.56999999999999995</v>
      </c>
      <c r="I206" s="19">
        <v>-0.53</v>
      </c>
      <c r="J206" s="19">
        <v>-0.45</v>
      </c>
      <c r="K206" s="19">
        <v>-0.25</v>
      </c>
      <c r="L206" s="19">
        <v>-0.46</v>
      </c>
      <c r="M206" s="19">
        <v>-0.88</v>
      </c>
      <c r="N206" s="64">
        <f t="shared" si="7"/>
        <v>32021</v>
      </c>
    </row>
    <row r="207" spans="2:14" x14ac:dyDescent="0.25">
      <c r="B207" s="9">
        <v>1987</v>
      </c>
      <c r="C207" s="9">
        <v>10</v>
      </c>
      <c r="D207" s="10">
        <f t="shared" si="6"/>
        <v>32051</v>
      </c>
      <c r="E207" s="19">
        <v>0.9</v>
      </c>
      <c r="F207" s="19">
        <v>0.4</v>
      </c>
      <c r="G207" s="19">
        <v>-0.56000000000000005</v>
      </c>
      <c r="H207" s="19">
        <v>0.22</v>
      </c>
      <c r="I207" s="19">
        <v>-0.41</v>
      </c>
      <c r="J207" s="19">
        <v>-0.39</v>
      </c>
      <c r="K207" s="19">
        <v>-0.08</v>
      </c>
      <c r="L207" s="19">
        <v>-0.4</v>
      </c>
      <c r="M207" s="19">
        <v>-0.75</v>
      </c>
      <c r="N207" s="64">
        <f t="shared" si="7"/>
        <v>32051</v>
      </c>
    </row>
    <row r="208" spans="2:14" x14ac:dyDescent="0.25">
      <c r="B208" s="9">
        <v>1987</v>
      </c>
      <c r="C208" s="9">
        <v>11</v>
      </c>
      <c r="D208" s="10">
        <f t="shared" si="6"/>
        <v>32082</v>
      </c>
      <c r="E208" s="19">
        <v>-0.97</v>
      </c>
      <c r="F208" s="19">
        <v>-0.32</v>
      </c>
      <c r="G208" s="19">
        <v>-0.87</v>
      </c>
      <c r="H208" s="19">
        <v>0.35</v>
      </c>
      <c r="I208" s="19">
        <v>-0.79</v>
      </c>
      <c r="J208" s="19">
        <v>-0.46</v>
      </c>
      <c r="K208" s="19">
        <v>-0.77</v>
      </c>
      <c r="L208" s="19">
        <v>-0.66</v>
      </c>
      <c r="M208" s="19">
        <v>-0.76</v>
      </c>
      <c r="N208" s="64">
        <f t="shared" si="7"/>
        <v>32082</v>
      </c>
    </row>
    <row r="209" spans="2:14" x14ac:dyDescent="0.25">
      <c r="B209" s="9">
        <v>1987</v>
      </c>
      <c r="C209" s="9">
        <v>12</v>
      </c>
      <c r="D209" s="10">
        <f t="shared" si="6"/>
        <v>32112</v>
      </c>
      <c r="E209" s="19">
        <v>0.77</v>
      </c>
      <c r="F209" s="19">
        <v>0.37</v>
      </c>
      <c r="G209" s="19">
        <v>0.16</v>
      </c>
      <c r="H209" s="19">
        <v>-0.31</v>
      </c>
      <c r="I209" s="19">
        <v>-0.23</v>
      </c>
      <c r="J209" s="19">
        <v>-0.24</v>
      </c>
      <c r="K209" s="19">
        <v>-0.62</v>
      </c>
      <c r="L209" s="19">
        <v>-0.54</v>
      </c>
      <c r="M209" s="19">
        <v>-0.47</v>
      </c>
      <c r="N209" s="64">
        <f t="shared" si="7"/>
        <v>32112</v>
      </c>
    </row>
    <row r="210" spans="2:14" x14ac:dyDescent="0.25">
      <c r="B210" s="9">
        <v>1988</v>
      </c>
      <c r="C210" s="9">
        <v>1</v>
      </c>
      <c r="D210" s="10">
        <f t="shared" si="6"/>
        <v>32143</v>
      </c>
      <c r="E210" s="19">
        <v>0.15</v>
      </c>
      <c r="F210" s="19">
        <v>0.12</v>
      </c>
      <c r="G210" s="19">
        <v>0.14000000000000001</v>
      </c>
      <c r="H210" s="19">
        <v>-0.22</v>
      </c>
      <c r="I210" s="19">
        <v>0.13</v>
      </c>
      <c r="J210" s="19">
        <v>0.01</v>
      </c>
      <c r="K210" s="19">
        <v>-0.54</v>
      </c>
      <c r="L210" s="19">
        <v>-0.34</v>
      </c>
      <c r="M210" s="19">
        <v>-0.46</v>
      </c>
      <c r="N210" s="64">
        <f t="shared" si="7"/>
        <v>32143</v>
      </c>
    </row>
    <row r="211" spans="2:14" x14ac:dyDescent="0.25">
      <c r="B211" s="9">
        <v>1988</v>
      </c>
      <c r="C211" s="9">
        <v>2</v>
      </c>
      <c r="D211" s="10">
        <f t="shared" si="6"/>
        <v>32174</v>
      </c>
      <c r="E211" s="19">
        <v>0.78</v>
      </c>
      <c r="F211" s="19">
        <v>0.74</v>
      </c>
      <c r="G211" s="19">
        <v>0.41</v>
      </c>
      <c r="H211" s="19">
        <v>0.21</v>
      </c>
      <c r="I211" s="19">
        <v>0.76</v>
      </c>
      <c r="J211" s="19">
        <v>0.16</v>
      </c>
      <c r="K211" s="19">
        <v>-0.28999999999999998</v>
      </c>
      <c r="L211" s="19">
        <v>-0.15</v>
      </c>
      <c r="M211" s="19">
        <v>-0.23</v>
      </c>
      <c r="N211" s="64">
        <f t="shared" si="7"/>
        <v>32174</v>
      </c>
    </row>
    <row r="212" spans="2:14" x14ac:dyDescent="0.25">
      <c r="B212" s="9">
        <v>1988</v>
      </c>
      <c r="C212" s="9">
        <v>3</v>
      </c>
      <c r="D212" s="10">
        <f t="shared" si="6"/>
        <v>32203</v>
      </c>
      <c r="E212" s="19">
        <v>1.42</v>
      </c>
      <c r="F212" s="19">
        <v>1</v>
      </c>
      <c r="G212" s="19">
        <v>0.89</v>
      </c>
      <c r="H212" s="19">
        <v>0.77</v>
      </c>
      <c r="I212" s="19">
        <v>0.4</v>
      </c>
      <c r="J212" s="19">
        <v>0.6</v>
      </c>
      <c r="K212" s="19">
        <v>-0.04</v>
      </c>
      <c r="L212" s="19">
        <v>0.16</v>
      </c>
      <c r="M212" s="19">
        <v>0.01</v>
      </c>
      <c r="N212" s="64">
        <f t="shared" si="7"/>
        <v>32203</v>
      </c>
    </row>
    <row r="213" spans="2:14" x14ac:dyDescent="0.25">
      <c r="B213" s="9">
        <v>1988</v>
      </c>
      <c r="C213" s="9">
        <v>4</v>
      </c>
      <c r="D213" s="10">
        <f t="shared" si="6"/>
        <v>32234</v>
      </c>
      <c r="E213" s="19">
        <v>-0.96</v>
      </c>
      <c r="F213" s="19">
        <v>0.95</v>
      </c>
      <c r="G213" s="19">
        <v>0.57999999999999996</v>
      </c>
      <c r="H213" s="19">
        <v>0.64</v>
      </c>
      <c r="I213" s="19">
        <v>0.36</v>
      </c>
      <c r="J213" s="19">
        <v>0.47</v>
      </c>
      <c r="K213" s="19">
        <v>-0.12</v>
      </c>
      <c r="L213" s="19">
        <v>-0.12</v>
      </c>
      <c r="M213" s="19">
        <v>-0.08</v>
      </c>
      <c r="N213" s="64">
        <f t="shared" si="7"/>
        <v>32234</v>
      </c>
    </row>
    <row r="214" spans="2:14" x14ac:dyDescent="0.25">
      <c r="B214" s="9">
        <v>1988</v>
      </c>
      <c r="C214" s="9">
        <v>5</v>
      </c>
      <c r="D214" s="10">
        <f t="shared" si="6"/>
        <v>32264</v>
      </c>
      <c r="E214" s="19">
        <v>-0.84</v>
      </c>
      <c r="F214" s="19">
        <v>0.37</v>
      </c>
      <c r="G214" s="19">
        <v>0.72</v>
      </c>
      <c r="H214" s="19">
        <v>0.47</v>
      </c>
      <c r="I214" s="19">
        <v>0.3</v>
      </c>
      <c r="J214" s="19">
        <v>0.02</v>
      </c>
      <c r="K214" s="19">
        <v>-0.2</v>
      </c>
      <c r="L214" s="19">
        <v>-0.1</v>
      </c>
      <c r="M214" s="19">
        <v>-0.24</v>
      </c>
      <c r="N214" s="64">
        <f t="shared" si="7"/>
        <v>32264</v>
      </c>
    </row>
    <row r="215" spans="2:14" x14ac:dyDescent="0.25">
      <c r="B215" s="9">
        <v>1988</v>
      </c>
      <c r="C215" s="9">
        <v>6</v>
      </c>
      <c r="D215" s="10">
        <f t="shared" si="6"/>
        <v>32295</v>
      </c>
      <c r="E215" s="19">
        <v>-0.97</v>
      </c>
      <c r="F215" s="19">
        <v>-1.82</v>
      </c>
      <c r="G215" s="19">
        <v>0.31</v>
      </c>
      <c r="H215" s="19">
        <v>0.39</v>
      </c>
      <c r="I215" s="19">
        <v>0.28999999999999998</v>
      </c>
      <c r="J215" s="19">
        <v>-0.15</v>
      </c>
      <c r="K215" s="19">
        <v>-0.22</v>
      </c>
      <c r="L215" s="19">
        <v>-0.11</v>
      </c>
      <c r="M215" s="19">
        <v>-0.35</v>
      </c>
      <c r="N215" s="64">
        <f t="shared" si="7"/>
        <v>32295</v>
      </c>
    </row>
    <row r="216" spans="2:14" x14ac:dyDescent="0.25">
      <c r="B216" s="9">
        <v>1988</v>
      </c>
      <c r="C216" s="9">
        <v>7</v>
      </c>
      <c r="D216" s="10">
        <f t="shared" si="6"/>
        <v>32325</v>
      </c>
      <c r="E216" s="19">
        <v>0.04</v>
      </c>
      <c r="F216" s="19">
        <v>-1.36</v>
      </c>
      <c r="G216" s="19">
        <v>0.36</v>
      </c>
      <c r="H216" s="19">
        <v>0.22</v>
      </c>
      <c r="I216" s="19">
        <v>0.28000000000000003</v>
      </c>
      <c r="J216" s="19">
        <v>-0.13</v>
      </c>
      <c r="K216" s="19">
        <v>-0.21</v>
      </c>
      <c r="L216" s="19">
        <v>-0.11</v>
      </c>
      <c r="M216" s="19">
        <v>-0.33</v>
      </c>
      <c r="N216" s="64">
        <f t="shared" si="7"/>
        <v>32325</v>
      </c>
    </row>
    <row r="217" spans="2:14" x14ac:dyDescent="0.25">
      <c r="B217" s="9">
        <v>1988</v>
      </c>
      <c r="C217" s="9">
        <v>8</v>
      </c>
      <c r="D217" s="10">
        <f t="shared" si="6"/>
        <v>32356</v>
      </c>
      <c r="E217" s="19">
        <v>0.95</v>
      </c>
      <c r="F217" s="19">
        <v>-0.47</v>
      </c>
      <c r="G217" s="19">
        <v>7.0000000000000007E-2</v>
      </c>
      <c r="H217" s="19">
        <v>0.59</v>
      </c>
      <c r="I217" s="19">
        <v>0.36</v>
      </c>
      <c r="J217" s="19">
        <v>-0.06</v>
      </c>
      <c r="K217" s="19">
        <v>-0.15</v>
      </c>
      <c r="L217" s="19">
        <v>-0.1</v>
      </c>
      <c r="M217" s="19">
        <v>-0.28000000000000003</v>
      </c>
      <c r="N217" s="64">
        <f t="shared" si="7"/>
        <v>32356</v>
      </c>
    </row>
    <row r="218" spans="2:14" x14ac:dyDescent="0.25">
      <c r="B218" s="9">
        <v>1988</v>
      </c>
      <c r="C218" s="9">
        <v>9</v>
      </c>
      <c r="D218" s="10">
        <f t="shared" si="6"/>
        <v>32387</v>
      </c>
      <c r="E218" s="19">
        <v>1.03</v>
      </c>
      <c r="F218" s="19">
        <v>0.84</v>
      </c>
      <c r="G218" s="19">
        <v>-0.94</v>
      </c>
      <c r="H218" s="19">
        <v>0.43</v>
      </c>
      <c r="I218" s="19">
        <v>0.48</v>
      </c>
      <c r="J218" s="19">
        <v>-0.03</v>
      </c>
      <c r="K218" s="19">
        <v>-0.11</v>
      </c>
      <c r="L218" s="19">
        <v>0</v>
      </c>
      <c r="M218" s="19">
        <v>-0.22</v>
      </c>
      <c r="N218" s="64">
        <f t="shared" si="7"/>
        <v>32387</v>
      </c>
    </row>
    <row r="219" spans="2:14" x14ac:dyDescent="0.25">
      <c r="B219" s="9">
        <v>1988</v>
      </c>
      <c r="C219" s="9">
        <v>10</v>
      </c>
      <c r="D219" s="10">
        <f t="shared" si="6"/>
        <v>32417</v>
      </c>
      <c r="E219" s="19">
        <v>0.21</v>
      </c>
      <c r="F219" s="19">
        <v>0.65</v>
      </c>
      <c r="G219" s="19">
        <v>-0.53</v>
      </c>
      <c r="H219" s="19">
        <v>0.49</v>
      </c>
      <c r="I219" s="19">
        <v>0.32</v>
      </c>
      <c r="J219" s="19">
        <v>-0.06</v>
      </c>
      <c r="K219" s="19">
        <v>-0.17</v>
      </c>
      <c r="L219" s="19">
        <v>0.06</v>
      </c>
      <c r="M219" s="19">
        <v>-0.26</v>
      </c>
      <c r="N219" s="64">
        <f t="shared" si="7"/>
        <v>32417</v>
      </c>
    </row>
    <row r="220" spans="2:14" x14ac:dyDescent="0.25">
      <c r="B220" s="9">
        <v>1988</v>
      </c>
      <c r="C220" s="9">
        <v>11</v>
      </c>
      <c r="D220" s="10">
        <f t="shared" si="6"/>
        <v>32448</v>
      </c>
      <c r="E220" s="19">
        <v>0.57999999999999996</v>
      </c>
      <c r="F220" s="19">
        <v>0.57999999999999996</v>
      </c>
      <c r="G220" s="19">
        <v>0.32</v>
      </c>
      <c r="H220" s="19">
        <v>0.35</v>
      </c>
      <c r="I220" s="19">
        <v>0.71</v>
      </c>
      <c r="J220" s="19">
        <v>-0.01</v>
      </c>
      <c r="K220" s="19">
        <v>0.03</v>
      </c>
      <c r="L220" s="19">
        <v>-0.33</v>
      </c>
      <c r="M220" s="19">
        <v>-0.3</v>
      </c>
      <c r="N220" s="64">
        <f t="shared" si="7"/>
        <v>32448</v>
      </c>
    </row>
    <row r="221" spans="2:14" x14ac:dyDescent="0.25">
      <c r="B221" s="9">
        <v>1988</v>
      </c>
      <c r="C221" s="9">
        <v>12</v>
      </c>
      <c r="D221" s="10">
        <f t="shared" si="6"/>
        <v>32478</v>
      </c>
      <c r="E221" s="19">
        <v>1.06</v>
      </c>
      <c r="F221" s="19">
        <v>0.96</v>
      </c>
      <c r="G221" s="19">
        <v>1.04</v>
      </c>
      <c r="H221" s="19">
        <v>0.43</v>
      </c>
      <c r="I221" s="19">
        <v>0.88</v>
      </c>
      <c r="J221" s="19">
        <v>0.51</v>
      </c>
      <c r="K221" s="19">
        <v>0.4</v>
      </c>
      <c r="L221" s="19">
        <v>0</v>
      </c>
      <c r="M221" s="19">
        <v>0.01</v>
      </c>
      <c r="N221" s="64">
        <f t="shared" si="7"/>
        <v>32478</v>
      </c>
    </row>
    <row r="222" spans="2:14" x14ac:dyDescent="0.25">
      <c r="B222" s="9">
        <v>1989</v>
      </c>
      <c r="C222" s="9">
        <v>1</v>
      </c>
      <c r="D222" s="10">
        <f t="shared" si="6"/>
        <v>32509</v>
      </c>
      <c r="E222" s="19">
        <v>1.66</v>
      </c>
      <c r="F222" s="19">
        <v>1.61</v>
      </c>
      <c r="G222" s="19">
        <v>1.7</v>
      </c>
      <c r="H222" s="19">
        <v>1.37</v>
      </c>
      <c r="I222" s="19">
        <v>1.51</v>
      </c>
      <c r="J222" s="19">
        <v>1.22</v>
      </c>
      <c r="K222" s="19">
        <v>1.02</v>
      </c>
      <c r="L222" s="19">
        <v>0.46</v>
      </c>
      <c r="M222" s="19">
        <v>0.57999999999999996</v>
      </c>
      <c r="N222" s="64">
        <f t="shared" si="7"/>
        <v>32509</v>
      </c>
    </row>
    <row r="223" spans="2:14" x14ac:dyDescent="0.25">
      <c r="B223" s="9">
        <v>1989</v>
      </c>
      <c r="C223" s="9">
        <v>2</v>
      </c>
      <c r="D223" s="10">
        <f t="shared" si="6"/>
        <v>32540</v>
      </c>
      <c r="E223" s="19">
        <v>-1.63</v>
      </c>
      <c r="F223" s="19">
        <v>1.1200000000000001</v>
      </c>
      <c r="G223" s="19">
        <v>1.1499999999999999</v>
      </c>
      <c r="H223" s="19">
        <v>1.0900000000000001</v>
      </c>
      <c r="I223" s="19">
        <v>1.0900000000000001</v>
      </c>
      <c r="J223" s="19">
        <v>1.24</v>
      </c>
      <c r="K223" s="19">
        <v>0.79</v>
      </c>
      <c r="L223" s="19">
        <v>0.31</v>
      </c>
      <c r="M223" s="19">
        <v>0.42</v>
      </c>
      <c r="N223" s="64">
        <f t="shared" si="7"/>
        <v>32540</v>
      </c>
    </row>
    <row r="224" spans="2:14" x14ac:dyDescent="0.25">
      <c r="B224" s="9">
        <v>1989</v>
      </c>
      <c r="C224" s="9">
        <v>3</v>
      </c>
      <c r="D224" s="10">
        <f t="shared" si="6"/>
        <v>32568</v>
      </c>
      <c r="E224" s="19">
        <v>-0.9</v>
      </c>
      <c r="F224" s="19">
        <v>0.28000000000000003</v>
      </c>
      <c r="G224" s="19">
        <v>0.87</v>
      </c>
      <c r="H224" s="19">
        <v>0.97</v>
      </c>
      <c r="I224" s="19">
        <v>0.49</v>
      </c>
      <c r="J224" s="19">
        <v>0.6</v>
      </c>
      <c r="K224" s="19">
        <v>0.72</v>
      </c>
      <c r="L224" s="19">
        <v>0.17</v>
      </c>
      <c r="M224" s="19">
        <v>0.33</v>
      </c>
      <c r="N224" s="64">
        <f t="shared" si="7"/>
        <v>32568</v>
      </c>
    </row>
    <row r="225" spans="2:14" x14ac:dyDescent="0.25">
      <c r="B225" s="9">
        <v>1989</v>
      </c>
      <c r="C225" s="9">
        <v>4</v>
      </c>
      <c r="D225" s="10">
        <f t="shared" si="6"/>
        <v>32599</v>
      </c>
      <c r="E225" s="19">
        <v>-1.98</v>
      </c>
      <c r="F225" s="19">
        <v>-2.4500000000000002</v>
      </c>
      <c r="G225" s="19">
        <v>0.65</v>
      </c>
      <c r="H225" s="19">
        <v>0.77</v>
      </c>
      <c r="I225" s="19">
        <v>0.44</v>
      </c>
      <c r="J225" s="19">
        <v>0.51</v>
      </c>
      <c r="K225" s="19">
        <v>0.56999999999999995</v>
      </c>
      <c r="L225" s="19">
        <v>7.0000000000000007E-2</v>
      </c>
      <c r="M225" s="19">
        <v>0.04</v>
      </c>
      <c r="N225" s="64">
        <f t="shared" si="7"/>
        <v>32599</v>
      </c>
    </row>
    <row r="226" spans="2:14" x14ac:dyDescent="0.25">
      <c r="B226" s="9">
        <v>1989</v>
      </c>
      <c r="C226" s="9">
        <v>5</v>
      </c>
      <c r="D226" s="10">
        <f t="shared" si="6"/>
        <v>32629</v>
      </c>
      <c r="E226" s="19">
        <v>-0.19</v>
      </c>
      <c r="F226" s="19">
        <v>-2.04</v>
      </c>
      <c r="G226" s="19">
        <v>0.44</v>
      </c>
      <c r="H226" s="19">
        <v>0.6</v>
      </c>
      <c r="I226" s="19">
        <v>0.51</v>
      </c>
      <c r="J226" s="19">
        <v>0.51</v>
      </c>
      <c r="K226" s="19">
        <v>0.24</v>
      </c>
      <c r="L226" s="19">
        <v>0.03</v>
      </c>
      <c r="M226" s="19">
        <v>0.11</v>
      </c>
      <c r="N226" s="64">
        <f t="shared" si="7"/>
        <v>32629</v>
      </c>
    </row>
    <row r="227" spans="2:14" x14ac:dyDescent="0.25">
      <c r="B227" s="9">
        <v>1989</v>
      </c>
      <c r="C227" s="9">
        <v>6</v>
      </c>
      <c r="D227" s="10">
        <f t="shared" si="6"/>
        <v>32660</v>
      </c>
      <c r="E227" s="19">
        <v>-0.62</v>
      </c>
      <c r="F227" s="19">
        <v>-1.58</v>
      </c>
      <c r="G227" s="19">
        <v>-0.38</v>
      </c>
      <c r="H227" s="19">
        <v>0.4</v>
      </c>
      <c r="I227" s="19">
        <v>0.52</v>
      </c>
      <c r="J227" s="19">
        <v>0.51</v>
      </c>
      <c r="K227" s="19">
        <v>0.11</v>
      </c>
      <c r="L227" s="19">
        <v>0.02</v>
      </c>
      <c r="M227" s="19">
        <v>0.12</v>
      </c>
      <c r="N227" s="64">
        <f t="shared" si="7"/>
        <v>32660</v>
      </c>
    </row>
    <row r="228" spans="2:14" x14ac:dyDescent="0.25">
      <c r="B228" s="9">
        <v>1989</v>
      </c>
      <c r="C228" s="9">
        <v>7</v>
      </c>
      <c r="D228" s="10">
        <f t="shared" si="6"/>
        <v>32690</v>
      </c>
      <c r="E228" s="19">
        <v>0.18</v>
      </c>
      <c r="F228" s="19">
        <v>-0.56000000000000005</v>
      </c>
      <c r="G228" s="19">
        <v>-2.62</v>
      </c>
      <c r="H228" s="19">
        <v>0.4</v>
      </c>
      <c r="I228" s="19">
        <v>0.52</v>
      </c>
      <c r="J228" s="19">
        <v>0.51</v>
      </c>
      <c r="K228" s="19">
        <v>0.12</v>
      </c>
      <c r="L228" s="19">
        <v>0.04</v>
      </c>
      <c r="M228" s="19">
        <v>0.12</v>
      </c>
      <c r="N228" s="64">
        <f t="shared" si="7"/>
        <v>32690</v>
      </c>
    </row>
    <row r="229" spans="2:14" x14ac:dyDescent="0.25">
      <c r="B229" s="9">
        <v>1989</v>
      </c>
      <c r="C229" s="9">
        <v>8</v>
      </c>
      <c r="D229" s="10">
        <f t="shared" si="6"/>
        <v>32721</v>
      </c>
      <c r="E229" s="19">
        <v>0.03</v>
      </c>
      <c r="F229" s="19">
        <v>-1.01</v>
      </c>
      <c r="G229" s="19">
        <v>-2.2999999999999998</v>
      </c>
      <c r="H229" s="19">
        <v>0.26</v>
      </c>
      <c r="I229" s="19">
        <v>0.44</v>
      </c>
      <c r="J229" s="19">
        <v>0.52</v>
      </c>
      <c r="K229" s="19">
        <v>0.13</v>
      </c>
      <c r="L229" s="19">
        <v>0.05</v>
      </c>
      <c r="M229" s="19">
        <v>0.08</v>
      </c>
      <c r="N229" s="64">
        <f t="shared" si="7"/>
        <v>32721</v>
      </c>
    </row>
    <row r="230" spans="2:14" x14ac:dyDescent="0.25">
      <c r="B230" s="9">
        <v>1989</v>
      </c>
      <c r="C230" s="9">
        <v>9</v>
      </c>
      <c r="D230" s="10">
        <f t="shared" si="6"/>
        <v>32752</v>
      </c>
      <c r="E230" s="19">
        <v>0.06</v>
      </c>
      <c r="F230" s="19">
        <v>-0.43</v>
      </c>
      <c r="G230" s="19">
        <v>-1.69</v>
      </c>
      <c r="H230" s="19">
        <v>-0.54</v>
      </c>
      <c r="I230" s="19">
        <v>0.31</v>
      </c>
      <c r="J230" s="19">
        <v>0.53</v>
      </c>
      <c r="K230" s="19">
        <v>0.13</v>
      </c>
      <c r="L230" s="19">
        <v>0.02</v>
      </c>
      <c r="M230" s="19">
        <v>0.1</v>
      </c>
      <c r="N230" s="64">
        <f t="shared" si="7"/>
        <v>32752</v>
      </c>
    </row>
    <row r="231" spans="2:14" x14ac:dyDescent="0.25">
      <c r="B231" s="9">
        <v>1989</v>
      </c>
      <c r="C231" s="9">
        <v>10</v>
      </c>
      <c r="D231" s="10">
        <f t="shared" si="6"/>
        <v>32782</v>
      </c>
      <c r="E231" s="19">
        <v>1.1100000000000001</v>
      </c>
      <c r="F231" s="19">
        <v>0.72</v>
      </c>
      <c r="G231" s="19">
        <v>-0.11</v>
      </c>
      <c r="H231" s="19">
        <v>-1.93</v>
      </c>
      <c r="I231" s="19">
        <v>0.51</v>
      </c>
      <c r="J231" s="19">
        <v>0.54</v>
      </c>
      <c r="K231" s="19">
        <v>0.24</v>
      </c>
      <c r="L231" s="19">
        <v>0.09</v>
      </c>
      <c r="M231" s="19">
        <v>0.27</v>
      </c>
      <c r="N231" s="64">
        <f t="shared" si="7"/>
        <v>32782</v>
      </c>
    </row>
    <row r="232" spans="2:14" x14ac:dyDescent="0.25">
      <c r="B232" s="9">
        <v>1989</v>
      </c>
      <c r="C232" s="9">
        <v>11</v>
      </c>
      <c r="D232" s="10">
        <f t="shared" si="6"/>
        <v>32813</v>
      </c>
      <c r="E232" s="19">
        <v>-0.52</v>
      </c>
      <c r="F232" s="19">
        <v>0.09</v>
      </c>
      <c r="G232" s="19">
        <v>-0.34</v>
      </c>
      <c r="H232" s="19">
        <v>-1.36</v>
      </c>
      <c r="I232" s="19">
        <v>0.16</v>
      </c>
      <c r="J232" s="19">
        <v>0.56999999999999995</v>
      </c>
      <c r="K232" s="19">
        <v>0.06</v>
      </c>
      <c r="L232" s="19">
        <v>7.0000000000000007E-2</v>
      </c>
      <c r="M232" s="19">
        <v>-0.28999999999999998</v>
      </c>
      <c r="N232" s="64">
        <f t="shared" si="7"/>
        <v>32813</v>
      </c>
    </row>
    <row r="233" spans="2:14" x14ac:dyDescent="0.25">
      <c r="B233" s="9">
        <v>1989</v>
      </c>
      <c r="C233" s="9">
        <v>12</v>
      </c>
      <c r="D233" s="10">
        <f t="shared" si="6"/>
        <v>32843</v>
      </c>
      <c r="E233" s="19">
        <v>-0.74</v>
      </c>
      <c r="F233" s="19">
        <v>-0.56000000000000005</v>
      </c>
      <c r="G233" s="19">
        <v>-0.74</v>
      </c>
      <c r="H233" s="19">
        <v>-1.36</v>
      </c>
      <c r="I233" s="19">
        <v>-0.86</v>
      </c>
      <c r="J233" s="19">
        <v>0.08</v>
      </c>
      <c r="K233" s="19">
        <v>-0.11</v>
      </c>
      <c r="L233" s="19">
        <v>-0.18</v>
      </c>
      <c r="M233" s="19">
        <v>-0.54</v>
      </c>
      <c r="N233" s="64">
        <f t="shared" si="7"/>
        <v>32843</v>
      </c>
    </row>
    <row r="234" spans="2:14" x14ac:dyDescent="0.25">
      <c r="B234" s="9">
        <v>1990</v>
      </c>
      <c r="C234" s="9">
        <v>1</v>
      </c>
      <c r="D234" s="10">
        <f t="shared" si="6"/>
        <v>32874</v>
      </c>
      <c r="E234" s="19">
        <v>-1.56</v>
      </c>
      <c r="F234" s="19">
        <v>-1.83</v>
      </c>
      <c r="G234" s="19">
        <v>-1.42</v>
      </c>
      <c r="H234" s="19">
        <v>-1.74</v>
      </c>
      <c r="I234" s="19">
        <v>-2.61</v>
      </c>
      <c r="J234" s="19">
        <v>-0.24</v>
      </c>
      <c r="K234" s="19">
        <v>-0.16</v>
      </c>
      <c r="L234" s="19">
        <v>-0.24</v>
      </c>
      <c r="M234" s="19">
        <v>-0.71</v>
      </c>
      <c r="N234" s="64">
        <f t="shared" si="7"/>
        <v>32874</v>
      </c>
    </row>
    <row r="235" spans="2:14" x14ac:dyDescent="0.25">
      <c r="B235" s="9">
        <v>1990</v>
      </c>
      <c r="C235" s="9">
        <v>2</v>
      </c>
      <c r="D235" s="10">
        <f t="shared" si="6"/>
        <v>32905</v>
      </c>
      <c r="E235" s="19">
        <v>1.81</v>
      </c>
      <c r="F235" s="19">
        <v>-0.03</v>
      </c>
      <c r="G235" s="19">
        <v>-0.1</v>
      </c>
      <c r="H235" s="19">
        <v>-0.32</v>
      </c>
      <c r="I235" s="19">
        <v>-0.99</v>
      </c>
      <c r="J235" s="19">
        <v>0.16</v>
      </c>
      <c r="K235" s="19">
        <v>0.56000000000000005</v>
      </c>
      <c r="L235" s="19">
        <v>0.17</v>
      </c>
      <c r="M235" s="19">
        <v>-0.19</v>
      </c>
      <c r="N235" s="64">
        <f t="shared" si="7"/>
        <v>32905</v>
      </c>
    </row>
    <row r="236" spans="2:14" x14ac:dyDescent="0.25">
      <c r="B236" s="9">
        <v>1990</v>
      </c>
      <c r="C236" s="9">
        <v>3</v>
      </c>
      <c r="D236" s="10">
        <f t="shared" si="6"/>
        <v>32933</v>
      </c>
      <c r="E236" s="19">
        <v>0.23</v>
      </c>
      <c r="F236" s="19">
        <v>0.55000000000000004</v>
      </c>
      <c r="G236" s="19">
        <v>-0.08</v>
      </c>
      <c r="H236" s="19">
        <v>-0.19</v>
      </c>
      <c r="I236" s="19">
        <v>-0.71</v>
      </c>
      <c r="J236" s="19">
        <v>-0.13</v>
      </c>
      <c r="K236" s="19">
        <v>7.0000000000000007E-2</v>
      </c>
      <c r="L236" s="19">
        <v>0.27</v>
      </c>
      <c r="M236" s="19">
        <v>-0.21</v>
      </c>
      <c r="N236" s="64">
        <f t="shared" si="7"/>
        <v>32933</v>
      </c>
    </row>
    <row r="237" spans="2:14" x14ac:dyDescent="0.25">
      <c r="B237" s="9">
        <v>1990</v>
      </c>
      <c r="C237" s="9">
        <v>4</v>
      </c>
      <c r="D237" s="10">
        <f t="shared" si="6"/>
        <v>32964</v>
      </c>
      <c r="E237" s="19">
        <v>-1.86</v>
      </c>
      <c r="F237" s="19">
        <v>1.02</v>
      </c>
      <c r="G237" s="19">
        <v>-0.61</v>
      </c>
      <c r="H237" s="19">
        <v>-0.4</v>
      </c>
      <c r="I237" s="19">
        <v>-0.69</v>
      </c>
      <c r="J237" s="19">
        <v>-0.16</v>
      </c>
      <c r="K237" s="19">
        <v>0</v>
      </c>
      <c r="L237" s="19">
        <v>0.14000000000000001</v>
      </c>
      <c r="M237" s="19">
        <v>-0.31</v>
      </c>
      <c r="N237" s="64">
        <f t="shared" si="7"/>
        <v>32964</v>
      </c>
    </row>
    <row r="238" spans="2:14" x14ac:dyDescent="0.25">
      <c r="B238" s="9">
        <v>1990</v>
      </c>
      <c r="C238" s="9">
        <v>5</v>
      </c>
      <c r="D238" s="10">
        <f t="shared" si="6"/>
        <v>32994</v>
      </c>
      <c r="E238" s="19">
        <v>0.14000000000000001</v>
      </c>
      <c r="F238" s="19">
        <v>-0.67</v>
      </c>
      <c r="G238" s="19">
        <v>-0.35</v>
      </c>
      <c r="H238" s="19">
        <v>-0.37</v>
      </c>
      <c r="I238" s="19">
        <v>-0.59</v>
      </c>
      <c r="J238" s="19">
        <v>-0.05</v>
      </c>
      <c r="K238" s="19">
        <v>0.05</v>
      </c>
      <c r="L238" s="19">
        <v>-0.14000000000000001</v>
      </c>
      <c r="M238" s="19">
        <v>-0.31</v>
      </c>
      <c r="N238" s="64">
        <f t="shared" si="7"/>
        <v>32994</v>
      </c>
    </row>
    <row r="239" spans="2:14" x14ac:dyDescent="0.25">
      <c r="B239" s="9">
        <v>1990</v>
      </c>
      <c r="C239" s="9">
        <v>6</v>
      </c>
      <c r="D239" s="10">
        <f t="shared" si="6"/>
        <v>33025</v>
      </c>
      <c r="E239" s="19">
        <v>-0.78</v>
      </c>
      <c r="F239" s="19">
        <v>-1.21</v>
      </c>
      <c r="G239" s="19">
        <v>-0.03</v>
      </c>
      <c r="H239" s="19">
        <v>-0.48</v>
      </c>
      <c r="I239" s="19">
        <v>-0.57999999999999996</v>
      </c>
      <c r="J239" s="19">
        <v>-0.05</v>
      </c>
      <c r="K239" s="19">
        <v>0.05</v>
      </c>
      <c r="L239" s="19">
        <v>-0.27</v>
      </c>
      <c r="M239" s="19">
        <v>-0.32</v>
      </c>
      <c r="N239" s="64">
        <f t="shared" si="7"/>
        <v>33025</v>
      </c>
    </row>
    <row r="240" spans="2:14" x14ac:dyDescent="0.25">
      <c r="B240" s="9">
        <v>1990</v>
      </c>
      <c r="C240" s="9">
        <v>7</v>
      </c>
      <c r="D240" s="10">
        <f t="shared" si="6"/>
        <v>33055</v>
      </c>
      <c r="E240" s="19">
        <v>-0.12</v>
      </c>
      <c r="F240" s="19">
        <v>-0.41</v>
      </c>
      <c r="G240" s="19">
        <v>0.64</v>
      </c>
      <c r="H240" s="19">
        <v>-0.79</v>
      </c>
      <c r="I240" s="19">
        <v>-0.57999999999999996</v>
      </c>
      <c r="J240" s="19">
        <v>-0.05</v>
      </c>
      <c r="K240" s="19">
        <v>0.04</v>
      </c>
      <c r="L240" s="19">
        <v>-0.26</v>
      </c>
      <c r="M240" s="19">
        <v>-0.31</v>
      </c>
      <c r="N240" s="64">
        <f t="shared" si="7"/>
        <v>33055</v>
      </c>
    </row>
    <row r="241" spans="2:14" x14ac:dyDescent="0.25">
      <c r="B241" s="9">
        <v>1990</v>
      </c>
      <c r="C241" s="9">
        <v>8</v>
      </c>
      <c r="D241" s="10">
        <f t="shared" si="6"/>
        <v>33086</v>
      </c>
      <c r="E241" s="19">
        <v>1.39</v>
      </c>
      <c r="F241" s="19">
        <v>-0.03</v>
      </c>
      <c r="G241" s="19">
        <v>-0.69</v>
      </c>
      <c r="H241" s="19">
        <v>-0.4</v>
      </c>
      <c r="I241" s="19">
        <v>-0.4</v>
      </c>
      <c r="J241" s="19">
        <v>0</v>
      </c>
      <c r="K241" s="19">
        <v>0.13</v>
      </c>
      <c r="L241" s="19">
        <v>-0.16</v>
      </c>
      <c r="M241" s="19">
        <v>-0.22</v>
      </c>
      <c r="N241" s="64">
        <f t="shared" si="7"/>
        <v>33086</v>
      </c>
    </row>
    <row r="242" spans="2:14" x14ac:dyDescent="0.25">
      <c r="B242" s="9">
        <v>1990</v>
      </c>
      <c r="C242" s="9">
        <v>9</v>
      </c>
      <c r="D242" s="10">
        <f t="shared" si="6"/>
        <v>33117</v>
      </c>
      <c r="E242" s="19">
        <v>-0.3</v>
      </c>
      <c r="F242" s="19">
        <v>0.3</v>
      </c>
      <c r="G242" s="19">
        <v>-0.97</v>
      </c>
      <c r="H242" s="19">
        <v>-0.05</v>
      </c>
      <c r="I242" s="19">
        <v>-0.48</v>
      </c>
      <c r="J242" s="19">
        <v>-0.13</v>
      </c>
      <c r="K242" s="19">
        <v>0.15</v>
      </c>
      <c r="L242" s="19">
        <v>-0.2</v>
      </c>
      <c r="M242" s="19">
        <v>-0.28999999999999998</v>
      </c>
      <c r="N242" s="64">
        <f t="shared" si="7"/>
        <v>33117</v>
      </c>
    </row>
    <row r="243" spans="2:14" x14ac:dyDescent="0.25">
      <c r="B243" s="9">
        <v>1990</v>
      </c>
      <c r="C243" s="9">
        <v>10</v>
      </c>
      <c r="D243" s="10">
        <f t="shared" si="6"/>
        <v>33147</v>
      </c>
      <c r="E243" s="19">
        <v>-0.9</v>
      </c>
      <c r="F243" s="19">
        <v>-0.33</v>
      </c>
      <c r="G243" s="19">
        <v>-0.87</v>
      </c>
      <c r="H243" s="19">
        <v>0.43</v>
      </c>
      <c r="I243" s="19">
        <v>-0.96</v>
      </c>
      <c r="J243" s="19">
        <v>-0.24</v>
      </c>
      <c r="K243" s="19">
        <v>-0.04</v>
      </c>
      <c r="L243" s="19">
        <v>-0.28999999999999998</v>
      </c>
      <c r="M243" s="19">
        <v>-0.42</v>
      </c>
      <c r="N243" s="64">
        <f t="shared" si="7"/>
        <v>33147</v>
      </c>
    </row>
    <row r="244" spans="2:14" x14ac:dyDescent="0.25">
      <c r="B244" s="9">
        <v>1990</v>
      </c>
      <c r="C244" s="9">
        <v>11</v>
      </c>
      <c r="D244" s="10">
        <f t="shared" si="6"/>
        <v>33178</v>
      </c>
      <c r="E244" s="19">
        <v>-1.54</v>
      </c>
      <c r="F244" s="19">
        <v>-1.93</v>
      </c>
      <c r="G244" s="19">
        <v>-1.77</v>
      </c>
      <c r="H244" s="19">
        <v>-1.63</v>
      </c>
      <c r="I244" s="19">
        <v>-1.06</v>
      </c>
      <c r="J244" s="19">
        <v>-0.59</v>
      </c>
      <c r="K244" s="19">
        <v>-7.0000000000000007E-2</v>
      </c>
      <c r="L244" s="19">
        <v>-0.5</v>
      </c>
      <c r="M244" s="19">
        <v>-0.48</v>
      </c>
      <c r="N244" s="64">
        <f t="shared" si="7"/>
        <v>33178</v>
      </c>
    </row>
    <row r="245" spans="2:14" x14ac:dyDescent="0.25">
      <c r="B245" s="9">
        <v>1990</v>
      </c>
      <c r="C245" s="9">
        <v>12</v>
      </c>
      <c r="D245" s="10">
        <f t="shared" si="6"/>
        <v>33208</v>
      </c>
      <c r="E245" s="19">
        <v>-1.05</v>
      </c>
      <c r="F245" s="19">
        <v>-2.12</v>
      </c>
      <c r="G245" s="19">
        <v>-1.94</v>
      </c>
      <c r="H245" s="19">
        <v>-2.34</v>
      </c>
      <c r="I245" s="19">
        <v>-1.1599999999999999</v>
      </c>
      <c r="J245" s="19">
        <v>-1.6</v>
      </c>
      <c r="K245" s="19">
        <v>-0.7</v>
      </c>
      <c r="L245" s="19">
        <v>-0.83</v>
      </c>
      <c r="M245" s="19">
        <v>-0.86</v>
      </c>
      <c r="N245" s="64">
        <f t="shared" si="7"/>
        <v>33208</v>
      </c>
    </row>
    <row r="246" spans="2:14" x14ac:dyDescent="0.25">
      <c r="B246" s="9">
        <v>1991</v>
      </c>
      <c r="C246" s="9">
        <v>1</v>
      </c>
      <c r="D246" s="10">
        <f t="shared" si="6"/>
        <v>33239</v>
      </c>
      <c r="E246" s="19">
        <v>-0.15</v>
      </c>
      <c r="F246" s="19">
        <v>-1.53</v>
      </c>
      <c r="G246" s="19">
        <v>-1.69</v>
      </c>
      <c r="H246" s="19">
        <v>-1.94</v>
      </c>
      <c r="I246" s="19">
        <v>-0.75</v>
      </c>
      <c r="J246" s="19">
        <v>-2.36</v>
      </c>
      <c r="K246" s="19">
        <v>-0.72</v>
      </c>
      <c r="L246" s="19">
        <v>-0.63</v>
      </c>
      <c r="M246" s="19">
        <v>-0.67</v>
      </c>
      <c r="N246" s="64">
        <f t="shared" si="7"/>
        <v>33239</v>
      </c>
    </row>
    <row r="247" spans="2:14" x14ac:dyDescent="0.25">
      <c r="B247" s="9">
        <v>1991</v>
      </c>
      <c r="C247" s="9">
        <v>2</v>
      </c>
      <c r="D247" s="10">
        <f t="shared" si="6"/>
        <v>33270</v>
      </c>
      <c r="E247" s="19">
        <v>-0.17</v>
      </c>
      <c r="F247" s="19">
        <v>-0.99</v>
      </c>
      <c r="G247" s="19">
        <v>-1.74</v>
      </c>
      <c r="H247" s="19">
        <v>-1.88</v>
      </c>
      <c r="I247" s="19">
        <v>-2.04</v>
      </c>
      <c r="J247" s="19">
        <v>-2.11</v>
      </c>
      <c r="K247" s="19">
        <v>-0.98</v>
      </c>
      <c r="L247" s="19">
        <v>-0.46</v>
      </c>
      <c r="M247" s="19">
        <v>-0.74</v>
      </c>
      <c r="N247" s="64">
        <f t="shared" si="7"/>
        <v>33270</v>
      </c>
    </row>
    <row r="248" spans="2:14" x14ac:dyDescent="0.25">
      <c r="B248" s="9">
        <v>1991</v>
      </c>
      <c r="C248" s="9">
        <v>3</v>
      </c>
      <c r="D248" s="10">
        <f t="shared" si="6"/>
        <v>33298</v>
      </c>
      <c r="E248" s="19">
        <v>0.93</v>
      </c>
      <c r="F248" s="19">
        <v>7.0000000000000007E-2</v>
      </c>
      <c r="G248" s="19">
        <v>-1.25</v>
      </c>
      <c r="H248" s="19">
        <v>-1.25</v>
      </c>
      <c r="I248" s="19">
        <v>-1.74</v>
      </c>
      <c r="J248" s="19">
        <v>-1.68</v>
      </c>
      <c r="K248" s="19">
        <v>-1.08</v>
      </c>
      <c r="L248" s="19">
        <v>-0.77</v>
      </c>
      <c r="M248" s="19">
        <v>-0.52</v>
      </c>
      <c r="N248" s="64">
        <f t="shared" si="7"/>
        <v>33298</v>
      </c>
    </row>
    <row r="249" spans="2:14" x14ac:dyDescent="0.25">
      <c r="B249" s="9">
        <v>1991</v>
      </c>
      <c r="C249" s="9">
        <v>4</v>
      </c>
      <c r="D249" s="10">
        <f t="shared" si="6"/>
        <v>33329</v>
      </c>
      <c r="E249" s="19">
        <v>-0.86</v>
      </c>
      <c r="F249" s="19">
        <v>0.03</v>
      </c>
      <c r="G249" s="19">
        <v>-1.26</v>
      </c>
      <c r="H249" s="19">
        <v>-1.34</v>
      </c>
      <c r="I249" s="19">
        <v>-1.63</v>
      </c>
      <c r="J249" s="19">
        <v>-1.56</v>
      </c>
      <c r="K249" s="19">
        <v>-1.06</v>
      </c>
      <c r="L249" s="19">
        <v>-0.81</v>
      </c>
      <c r="M249" s="19">
        <v>-0.63</v>
      </c>
      <c r="N249" s="64">
        <f t="shared" si="7"/>
        <v>33329</v>
      </c>
    </row>
    <row r="250" spans="2:14" x14ac:dyDescent="0.25">
      <c r="B250" s="9">
        <v>1991</v>
      </c>
      <c r="C250" s="9">
        <v>5</v>
      </c>
      <c r="D250" s="10">
        <f t="shared" si="6"/>
        <v>33359</v>
      </c>
      <c r="E250" s="19">
        <v>-1.45</v>
      </c>
      <c r="F250" s="19">
        <v>-0.27</v>
      </c>
      <c r="G250" s="19">
        <v>-1.02</v>
      </c>
      <c r="H250" s="19">
        <v>-1.69</v>
      </c>
      <c r="I250" s="19">
        <v>-1.83</v>
      </c>
      <c r="J250" s="19">
        <v>-1.62</v>
      </c>
      <c r="K250" s="19">
        <v>-1.07</v>
      </c>
      <c r="L250" s="19">
        <v>-0.86</v>
      </c>
      <c r="M250" s="19">
        <v>-0.99</v>
      </c>
      <c r="N250" s="64">
        <f t="shared" si="7"/>
        <v>33359</v>
      </c>
    </row>
    <row r="251" spans="2:14" x14ac:dyDescent="0.25">
      <c r="B251" s="9">
        <v>1991</v>
      </c>
      <c r="C251" s="9">
        <v>6</v>
      </c>
      <c r="D251" s="10">
        <f t="shared" si="6"/>
        <v>33390</v>
      </c>
      <c r="E251" s="19">
        <v>-0.97</v>
      </c>
      <c r="F251" s="19">
        <v>-2.1</v>
      </c>
      <c r="G251" s="19">
        <v>-0.7</v>
      </c>
      <c r="H251" s="19">
        <v>-1.8</v>
      </c>
      <c r="I251" s="19">
        <v>-1.8</v>
      </c>
      <c r="J251" s="19">
        <v>-1.63</v>
      </c>
      <c r="K251" s="19">
        <v>-1.08</v>
      </c>
      <c r="L251" s="19">
        <v>-0.87</v>
      </c>
      <c r="M251" s="19">
        <v>-1.1100000000000001</v>
      </c>
      <c r="N251" s="64">
        <f t="shared" si="7"/>
        <v>33390</v>
      </c>
    </row>
    <row r="252" spans="2:14" x14ac:dyDescent="0.25">
      <c r="B252" s="9">
        <v>1991</v>
      </c>
      <c r="C252" s="9">
        <v>7</v>
      </c>
      <c r="D252" s="10">
        <f t="shared" si="6"/>
        <v>33420</v>
      </c>
      <c r="E252" s="19">
        <v>-0.12</v>
      </c>
      <c r="F252" s="19">
        <v>-2.39</v>
      </c>
      <c r="G252" s="19">
        <v>-0.7</v>
      </c>
      <c r="H252" s="19">
        <v>-1.69</v>
      </c>
      <c r="I252" s="19">
        <v>-1.74</v>
      </c>
      <c r="J252" s="19">
        <v>-1.59</v>
      </c>
      <c r="K252" s="19">
        <v>-1.05</v>
      </c>
      <c r="L252" s="19">
        <v>-0.86</v>
      </c>
      <c r="M252" s="19">
        <v>-1.08</v>
      </c>
      <c r="N252" s="64">
        <f t="shared" si="7"/>
        <v>33420</v>
      </c>
    </row>
    <row r="253" spans="2:14" x14ac:dyDescent="0.25">
      <c r="B253" s="9">
        <v>1991</v>
      </c>
      <c r="C253" s="9">
        <v>8</v>
      </c>
      <c r="D253" s="10">
        <f t="shared" si="6"/>
        <v>33451</v>
      </c>
      <c r="E253" s="19">
        <v>0.2</v>
      </c>
      <c r="F253" s="19">
        <v>-1.52</v>
      </c>
      <c r="G253" s="19">
        <v>-0.75</v>
      </c>
      <c r="H253" s="19">
        <v>-1.24</v>
      </c>
      <c r="I253" s="19">
        <v>-1.86</v>
      </c>
      <c r="J253" s="19">
        <v>-1.57</v>
      </c>
      <c r="K253" s="19">
        <v>-1.0900000000000001</v>
      </c>
      <c r="L253" s="19">
        <v>-0.84</v>
      </c>
      <c r="M253" s="19">
        <v>-1.07</v>
      </c>
      <c r="N253" s="64">
        <f t="shared" si="7"/>
        <v>33451</v>
      </c>
    </row>
    <row r="254" spans="2:14" x14ac:dyDescent="0.25">
      <c r="B254" s="9">
        <v>1991</v>
      </c>
      <c r="C254" s="9">
        <v>9</v>
      </c>
      <c r="D254" s="10">
        <f t="shared" si="6"/>
        <v>33482</v>
      </c>
      <c r="E254" s="19">
        <v>-0.3</v>
      </c>
      <c r="F254" s="19">
        <v>-1</v>
      </c>
      <c r="G254" s="19">
        <v>-2.42</v>
      </c>
      <c r="H254" s="19">
        <v>-0.94</v>
      </c>
      <c r="I254" s="19">
        <v>-1.97</v>
      </c>
      <c r="J254" s="19">
        <v>-1.68</v>
      </c>
      <c r="K254" s="19">
        <v>-1.22</v>
      </c>
      <c r="L254" s="19">
        <v>-0.86</v>
      </c>
      <c r="M254" s="19">
        <v>-1.1599999999999999</v>
      </c>
      <c r="N254" s="64">
        <f t="shared" si="7"/>
        <v>33482</v>
      </c>
    </row>
    <row r="255" spans="2:14" x14ac:dyDescent="0.25">
      <c r="B255" s="9">
        <v>1991</v>
      </c>
      <c r="C255" s="9">
        <v>10</v>
      </c>
      <c r="D255" s="10">
        <f t="shared" si="6"/>
        <v>33512</v>
      </c>
      <c r="E255" s="19">
        <v>0.32</v>
      </c>
      <c r="F255" s="19">
        <v>-0.17</v>
      </c>
      <c r="G255" s="19">
        <v>-1.63</v>
      </c>
      <c r="H255" s="19">
        <v>-0.85</v>
      </c>
      <c r="I255" s="19">
        <v>-1.82</v>
      </c>
      <c r="J255" s="19">
        <v>-1.84</v>
      </c>
      <c r="K255" s="19">
        <v>-1.19</v>
      </c>
      <c r="L255" s="19">
        <v>-0.94</v>
      </c>
      <c r="M255" s="19">
        <v>-1.1599999999999999</v>
      </c>
      <c r="N255" s="64">
        <f t="shared" si="7"/>
        <v>33512</v>
      </c>
    </row>
    <row r="256" spans="2:14" x14ac:dyDescent="0.25">
      <c r="B256" s="9">
        <v>1991</v>
      </c>
      <c r="C256" s="9">
        <v>11</v>
      </c>
      <c r="D256" s="10">
        <f t="shared" si="6"/>
        <v>33543</v>
      </c>
      <c r="E256" s="19">
        <v>0.18</v>
      </c>
      <c r="F256" s="19">
        <v>0.02</v>
      </c>
      <c r="G256" s="19">
        <v>-0.5</v>
      </c>
      <c r="H256" s="19">
        <v>-0.61</v>
      </c>
      <c r="I256" s="19">
        <v>-1.25</v>
      </c>
      <c r="J256" s="19">
        <v>-1.6</v>
      </c>
      <c r="K256" s="19">
        <v>-1.21</v>
      </c>
      <c r="L256" s="19">
        <v>-0.7</v>
      </c>
      <c r="M256" s="19">
        <v>-1.1399999999999999</v>
      </c>
      <c r="N256" s="64">
        <f t="shared" si="7"/>
        <v>33543</v>
      </c>
    </row>
    <row r="257" spans="2:14" x14ac:dyDescent="0.25">
      <c r="B257" s="9">
        <v>1991</v>
      </c>
      <c r="C257" s="9">
        <v>12</v>
      </c>
      <c r="D257" s="10">
        <f t="shared" si="6"/>
        <v>33573</v>
      </c>
      <c r="E257" s="19">
        <v>2.0499999999999998</v>
      </c>
      <c r="F257" s="19">
        <v>1.76</v>
      </c>
      <c r="G257" s="19">
        <v>1.63</v>
      </c>
      <c r="H257" s="19">
        <v>1.03</v>
      </c>
      <c r="I257" s="19">
        <v>0.81</v>
      </c>
      <c r="J257" s="19">
        <v>-0.17</v>
      </c>
      <c r="K257" s="19">
        <v>-0.75</v>
      </c>
      <c r="L257" s="19">
        <v>-0.11</v>
      </c>
      <c r="M257" s="19">
        <v>-0.3</v>
      </c>
      <c r="N257" s="64">
        <f t="shared" si="7"/>
        <v>33573</v>
      </c>
    </row>
    <row r="258" spans="2:14" x14ac:dyDescent="0.25">
      <c r="B258" s="9">
        <v>1992</v>
      </c>
      <c r="C258" s="9">
        <v>1</v>
      </c>
      <c r="D258" s="10">
        <f t="shared" si="6"/>
        <v>33604</v>
      </c>
      <c r="E258" s="19">
        <v>-1.78</v>
      </c>
      <c r="F258" s="19">
        <v>1.2</v>
      </c>
      <c r="G258" s="19">
        <v>1.0900000000000001</v>
      </c>
      <c r="H258" s="19">
        <v>0.67</v>
      </c>
      <c r="I258" s="19">
        <v>0.49</v>
      </c>
      <c r="J258" s="19">
        <v>-0.17</v>
      </c>
      <c r="K258" s="19">
        <v>-1.59</v>
      </c>
      <c r="L258" s="19">
        <v>-0.4</v>
      </c>
      <c r="M258" s="19">
        <v>-0.34</v>
      </c>
      <c r="N258" s="64">
        <f t="shared" si="7"/>
        <v>33604</v>
      </c>
    </row>
    <row r="259" spans="2:14" x14ac:dyDescent="0.25">
      <c r="B259" s="9">
        <v>1992</v>
      </c>
      <c r="C259" s="9">
        <v>2</v>
      </c>
      <c r="D259" s="10">
        <f t="shared" si="6"/>
        <v>33635</v>
      </c>
      <c r="E259" s="19">
        <v>0.96</v>
      </c>
      <c r="F259" s="19">
        <v>1.52</v>
      </c>
      <c r="G259" s="19">
        <v>1.27</v>
      </c>
      <c r="H259" s="19">
        <v>1.1399999999999999</v>
      </c>
      <c r="I259" s="19">
        <v>0.94</v>
      </c>
      <c r="J259" s="19">
        <v>-0.52</v>
      </c>
      <c r="K259" s="19">
        <v>-1.1000000000000001</v>
      </c>
      <c r="L259" s="19">
        <v>-0.35</v>
      </c>
      <c r="M259" s="19">
        <v>0.04</v>
      </c>
      <c r="N259" s="64">
        <f t="shared" si="7"/>
        <v>33635</v>
      </c>
    </row>
    <row r="260" spans="2:14" x14ac:dyDescent="0.25">
      <c r="B260" s="9">
        <v>1992</v>
      </c>
      <c r="C260" s="9">
        <v>3</v>
      </c>
      <c r="D260" s="10">
        <f t="shared" ref="D260:D323" si="8">DATE(B260,C260,1)</f>
        <v>33664</v>
      </c>
      <c r="E260" s="19">
        <v>-0.44</v>
      </c>
      <c r="F260" s="19">
        <v>-0.5</v>
      </c>
      <c r="G260" s="19">
        <v>1.21</v>
      </c>
      <c r="H260" s="19">
        <v>1.1000000000000001</v>
      </c>
      <c r="I260" s="19">
        <v>0.6</v>
      </c>
      <c r="J260" s="19">
        <v>-0.64</v>
      </c>
      <c r="K260" s="19">
        <v>-1</v>
      </c>
      <c r="L260" s="19">
        <v>-0.65</v>
      </c>
      <c r="M260" s="19">
        <v>-0.46</v>
      </c>
      <c r="N260" s="64">
        <f t="shared" ref="N260:N323" si="9">D260</f>
        <v>33664</v>
      </c>
    </row>
    <row r="261" spans="2:14" x14ac:dyDescent="0.25">
      <c r="B261" s="9">
        <v>1992</v>
      </c>
      <c r="C261" s="9">
        <v>4</v>
      </c>
      <c r="D261" s="10">
        <f t="shared" si="8"/>
        <v>33695</v>
      </c>
      <c r="E261" s="19">
        <v>-0.86</v>
      </c>
      <c r="F261" s="19">
        <v>0.11</v>
      </c>
      <c r="G261" s="19">
        <v>1.06</v>
      </c>
      <c r="H261" s="19">
        <v>0.98</v>
      </c>
      <c r="I261" s="19">
        <v>0.62</v>
      </c>
      <c r="J261" s="19">
        <v>-0.55000000000000004</v>
      </c>
      <c r="K261" s="19">
        <v>-0.93</v>
      </c>
      <c r="L261" s="19">
        <v>-0.65</v>
      </c>
      <c r="M261" s="19">
        <v>-0.49</v>
      </c>
      <c r="N261" s="64">
        <f t="shared" si="9"/>
        <v>33695</v>
      </c>
    </row>
    <row r="262" spans="2:14" x14ac:dyDescent="0.25">
      <c r="B262" s="9">
        <v>1992</v>
      </c>
      <c r="C262" s="9">
        <v>5</v>
      </c>
      <c r="D262" s="10">
        <f t="shared" si="8"/>
        <v>33725</v>
      </c>
      <c r="E262" s="19">
        <v>0.53</v>
      </c>
      <c r="F262" s="19">
        <v>-0.67</v>
      </c>
      <c r="G262" s="19">
        <v>1.1399999999999999</v>
      </c>
      <c r="H262" s="19">
        <v>1</v>
      </c>
      <c r="I262" s="19">
        <v>0.86</v>
      </c>
      <c r="J262" s="19">
        <v>-0.47</v>
      </c>
      <c r="K262" s="19">
        <v>-0.82</v>
      </c>
      <c r="L262" s="19">
        <v>-0.52</v>
      </c>
      <c r="M262" s="19">
        <v>-0.39</v>
      </c>
      <c r="N262" s="64">
        <f t="shared" si="9"/>
        <v>33725</v>
      </c>
    </row>
    <row r="263" spans="2:14" x14ac:dyDescent="0.25">
      <c r="B263" s="9">
        <v>1992</v>
      </c>
      <c r="C263" s="9">
        <v>6</v>
      </c>
      <c r="D263" s="10">
        <f t="shared" si="8"/>
        <v>33756</v>
      </c>
      <c r="E263" s="19">
        <v>1.87</v>
      </c>
      <c r="F263" s="19">
        <v>0.83</v>
      </c>
      <c r="G263" s="19">
        <v>-0.04</v>
      </c>
      <c r="H263" s="19">
        <v>1.33</v>
      </c>
      <c r="I263" s="19">
        <v>1.27</v>
      </c>
      <c r="J263" s="19">
        <v>-0.11</v>
      </c>
      <c r="K263" s="19">
        <v>-0.52</v>
      </c>
      <c r="L263" s="19">
        <v>-0.24</v>
      </c>
      <c r="M263" s="19">
        <v>-0.13</v>
      </c>
      <c r="N263" s="64">
        <f t="shared" si="9"/>
        <v>33756</v>
      </c>
    </row>
    <row r="264" spans="2:14" x14ac:dyDescent="0.25">
      <c r="B264" s="9">
        <v>1992</v>
      </c>
      <c r="C264" s="9">
        <v>7</v>
      </c>
      <c r="D264" s="10">
        <f t="shared" si="8"/>
        <v>33786</v>
      </c>
      <c r="E264" s="19">
        <v>1.23</v>
      </c>
      <c r="F264" s="19">
        <v>1.37</v>
      </c>
      <c r="G264" s="19">
        <v>0.86</v>
      </c>
      <c r="H264" s="19">
        <v>1.41</v>
      </c>
      <c r="I264" s="19">
        <v>1.34</v>
      </c>
      <c r="J264" s="19">
        <v>-0.01</v>
      </c>
      <c r="K264" s="19">
        <v>-0.43</v>
      </c>
      <c r="L264" s="19">
        <v>-0.16</v>
      </c>
      <c r="M264" s="19">
        <v>-0.06</v>
      </c>
      <c r="N264" s="64">
        <f t="shared" si="9"/>
        <v>33786</v>
      </c>
    </row>
    <row r="265" spans="2:14" x14ac:dyDescent="0.25">
      <c r="B265" s="9">
        <v>1992</v>
      </c>
      <c r="C265" s="9">
        <v>8</v>
      </c>
      <c r="D265" s="10">
        <f t="shared" si="8"/>
        <v>33817</v>
      </c>
      <c r="E265" s="19">
        <v>1.32</v>
      </c>
      <c r="F265" s="19">
        <v>2.14</v>
      </c>
      <c r="G265" s="19">
        <v>0.74</v>
      </c>
      <c r="H265" s="19">
        <v>1.55</v>
      </c>
      <c r="I265" s="19">
        <v>1.4</v>
      </c>
      <c r="J265" s="19">
        <v>-0.01</v>
      </c>
      <c r="K265" s="19">
        <v>-0.34</v>
      </c>
      <c r="L265" s="19">
        <v>-0.12</v>
      </c>
      <c r="M265" s="19">
        <v>0.01</v>
      </c>
      <c r="N265" s="64">
        <f t="shared" si="9"/>
        <v>33817</v>
      </c>
    </row>
    <row r="266" spans="2:14" x14ac:dyDescent="0.25">
      <c r="B266" s="9">
        <v>1992</v>
      </c>
      <c r="C266" s="9">
        <v>9</v>
      </c>
      <c r="D266" s="10">
        <f t="shared" si="8"/>
        <v>33848</v>
      </c>
      <c r="E266" s="19">
        <v>-0.17</v>
      </c>
      <c r="F266" s="19">
        <v>0.97</v>
      </c>
      <c r="G266" s="19">
        <v>0.99</v>
      </c>
      <c r="H266" s="19">
        <v>0.12</v>
      </c>
      <c r="I266" s="19">
        <v>1.43</v>
      </c>
      <c r="J266" s="19">
        <v>-0.03</v>
      </c>
      <c r="K266" s="19">
        <v>-0.35</v>
      </c>
      <c r="L266" s="19">
        <v>-0.2</v>
      </c>
      <c r="M266" s="19">
        <v>0.02</v>
      </c>
      <c r="N266" s="64">
        <f t="shared" si="9"/>
        <v>33848</v>
      </c>
    </row>
    <row r="267" spans="2:14" x14ac:dyDescent="0.25">
      <c r="B267" s="9">
        <v>1992</v>
      </c>
      <c r="C267" s="9">
        <v>10</v>
      </c>
      <c r="D267" s="10">
        <f t="shared" si="8"/>
        <v>33878</v>
      </c>
      <c r="E267" s="19">
        <v>-1.24</v>
      </c>
      <c r="F267" s="19">
        <v>-0.45</v>
      </c>
      <c r="G267" s="19">
        <v>1.02</v>
      </c>
      <c r="H267" s="19">
        <v>0.62</v>
      </c>
      <c r="I267" s="19">
        <v>1.31</v>
      </c>
      <c r="J267" s="19">
        <v>-0.06</v>
      </c>
      <c r="K267" s="19">
        <v>-0.6</v>
      </c>
      <c r="L267" s="19">
        <v>-0.28999999999999998</v>
      </c>
      <c r="M267" s="19">
        <v>-0.16</v>
      </c>
      <c r="N267" s="64">
        <f t="shared" si="9"/>
        <v>33878</v>
      </c>
    </row>
    <row r="268" spans="2:14" x14ac:dyDescent="0.25">
      <c r="B268" s="9">
        <v>1992</v>
      </c>
      <c r="C268" s="9">
        <v>11</v>
      </c>
      <c r="D268" s="10">
        <f t="shared" si="8"/>
        <v>33909</v>
      </c>
      <c r="E268" s="19">
        <v>1.19</v>
      </c>
      <c r="F268" s="19">
        <v>0.61</v>
      </c>
      <c r="G268" s="19">
        <v>1.4</v>
      </c>
      <c r="H268" s="19">
        <v>0.8</v>
      </c>
      <c r="I268" s="19">
        <v>1.62</v>
      </c>
      <c r="J268" s="19">
        <v>0.48</v>
      </c>
      <c r="K268" s="19">
        <v>-0.16</v>
      </c>
      <c r="L268" s="19">
        <v>-0.1</v>
      </c>
      <c r="M268" s="19">
        <v>0.24</v>
      </c>
      <c r="N268" s="64">
        <f t="shared" si="9"/>
        <v>33909</v>
      </c>
    </row>
    <row r="269" spans="2:14" x14ac:dyDescent="0.25">
      <c r="B269" s="9">
        <v>1992</v>
      </c>
      <c r="C269" s="9">
        <v>12</v>
      </c>
      <c r="D269" s="10">
        <f t="shared" si="8"/>
        <v>33939</v>
      </c>
      <c r="E269" s="19">
        <v>0.85</v>
      </c>
      <c r="F269" s="19">
        <v>0.96</v>
      </c>
      <c r="G269" s="19">
        <v>1.07</v>
      </c>
      <c r="H269" s="19">
        <v>1.2</v>
      </c>
      <c r="I269" s="19">
        <v>0.68</v>
      </c>
      <c r="J269" s="19">
        <v>1.1200000000000001</v>
      </c>
      <c r="K269" s="19">
        <v>0.32</v>
      </c>
      <c r="L269" s="19">
        <v>-0.26</v>
      </c>
      <c r="M269" s="19">
        <v>0.27</v>
      </c>
      <c r="N269" s="64">
        <f t="shared" si="9"/>
        <v>33939</v>
      </c>
    </row>
    <row r="270" spans="2:14" x14ac:dyDescent="0.25">
      <c r="B270" s="9">
        <v>1993</v>
      </c>
      <c r="C270" s="9">
        <v>1</v>
      </c>
      <c r="D270" s="10">
        <f t="shared" si="8"/>
        <v>33970</v>
      </c>
      <c r="E270" s="19">
        <v>0.09</v>
      </c>
      <c r="F270" s="19">
        <v>1.01</v>
      </c>
      <c r="G270" s="19">
        <v>0.84</v>
      </c>
      <c r="H270" s="19">
        <v>1.31</v>
      </c>
      <c r="I270" s="19">
        <v>1.07</v>
      </c>
      <c r="J270" s="19">
        <v>1.1100000000000001</v>
      </c>
      <c r="K270" s="19">
        <v>0.54</v>
      </c>
      <c r="L270" s="19">
        <v>-0.74</v>
      </c>
      <c r="M270" s="19">
        <v>0.23</v>
      </c>
      <c r="N270" s="64">
        <f t="shared" si="9"/>
        <v>33970</v>
      </c>
    </row>
    <row r="271" spans="2:14" x14ac:dyDescent="0.25">
      <c r="B271" s="9">
        <v>1993</v>
      </c>
      <c r="C271" s="9">
        <v>2</v>
      </c>
      <c r="D271" s="10">
        <f t="shared" si="8"/>
        <v>34001</v>
      </c>
      <c r="E271" s="19">
        <v>0.47</v>
      </c>
      <c r="F271" s="19">
        <v>0.65</v>
      </c>
      <c r="G271" s="19">
        <v>0.76</v>
      </c>
      <c r="H271" s="19">
        <v>1.29</v>
      </c>
      <c r="I271" s="19">
        <v>0.97</v>
      </c>
      <c r="J271" s="19">
        <v>1.28</v>
      </c>
      <c r="K271" s="19">
        <v>0.15</v>
      </c>
      <c r="L271" s="19">
        <v>-0.42</v>
      </c>
      <c r="M271" s="19">
        <v>0.17</v>
      </c>
      <c r="N271" s="64">
        <f t="shared" si="9"/>
        <v>34001</v>
      </c>
    </row>
    <row r="272" spans="2:14" x14ac:dyDescent="0.25">
      <c r="B272" s="9">
        <v>1993</v>
      </c>
      <c r="C272" s="9">
        <v>3</v>
      </c>
      <c r="D272" s="10">
        <f t="shared" si="8"/>
        <v>34029</v>
      </c>
      <c r="E272" s="19">
        <v>0.62</v>
      </c>
      <c r="F272" s="19">
        <v>0.37</v>
      </c>
      <c r="G272" s="19">
        <v>0.93</v>
      </c>
      <c r="H272" s="19">
        <v>1.05</v>
      </c>
      <c r="I272" s="19">
        <v>1.26</v>
      </c>
      <c r="J272" s="19">
        <v>1.28</v>
      </c>
      <c r="K272" s="19">
        <v>0.23</v>
      </c>
      <c r="L272" s="19">
        <v>-0.18</v>
      </c>
      <c r="M272" s="19">
        <v>0.02</v>
      </c>
      <c r="N272" s="64">
        <f t="shared" si="9"/>
        <v>34029</v>
      </c>
    </row>
    <row r="273" spans="2:14" x14ac:dyDescent="0.25">
      <c r="B273" s="9">
        <v>1993</v>
      </c>
      <c r="C273" s="9">
        <v>4</v>
      </c>
      <c r="D273" s="10">
        <f t="shared" si="8"/>
        <v>34060</v>
      </c>
      <c r="E273" s="19">
        <v>-1.21</v>
      </c>
      <c r="F273" s="19">
        <v>0.19</v>
      </c>
      <c r="G273" s="19">
        <v>0.91</v>
      </c>
      <c r="H273" s="19">
        <v>0.79</v>
      </c>
      <c r="I273" s="19">
        <v>1.27</v>
      </c>
      <c r="J273" s="19">
        <v>1.25</v>
      </c>
      <c r="K273" s="19">
        <v>0.27</v>
      </c>
      <c r="L273" s="19">
        <v>-0.15</v>
      </c>
      <c r="M273" s="19">
        <v>0.02</v>
      </c>
      <c r="N273" s="64">
        <f t="shared" si="9"/>
        <v>34060</v>
      </c>
    </row>
    <row r="274" spans="2:14" x14ac:dyDescent="0.25">
      <c r="B274" s="9">
        <v>1993</v>
      </c>
      <c r="C274" s="9">
        <v>5</v>
      </c>
      <c r="D274" s="10">
        <f t="shared" si="8"/>
        <v>34090</v>
      </c>
      <c r="E274" s="19">
        <v>1.36</v>
      </c>
      <c r="F274" s="19">
        <v>0.78</v>
      </c>
      <c r="G274" s="19">
        <v>0.8</v>
      </c>
      <c r="H274" s="19">
        <v>0.94</v>
      </c>
      <c r="I274" s="19">
        <v>1.45</v>
      </c>
      <c r="J274" s="19">
        <v>1.54</v>
      </c>
      <c r="K274" s="19">
        <v>0.47</v>
      </c>
      <c r="L274" s="19">
        <v>0.08</v>
      </c>
      <c r="M274" s="19">
        <v>0.28000000000000003</v>
      </c>
      <c r="N274" s="64">
        <f t="shared" si="9"/>
        <v>34090</v>
      </c>
    </row>
    <row r="275" spans="2:14" x14ac:dyDescent="0.25">
      <c r="B275" s="9">
        <v>1993</v>
      </c>
      <c r="C275" s="9">
        <v>6</v>
      </c>
      <c r="D275" s="10">
        <f t="shared" si="8"/>
        <v>34121</v>
      </c>
      <c r="E275" s="19">
        <v>0.25</v>
      </c>
      <c r="F275" s="19">
        <v>0.51</v>
      </c>
      <c r="G275" s="19">
        <v>0.47</v>
      </c>
      <c r="H275" s="19">
        <v>0.96</v>
      </c>
      <c r="I275" s="19">
        <v>1.1000000000000001</v>
      </c>
      <c r="J275" s="19">
        <v>1.6</v>
      </c>
      <c r="K275" s="19">
        <v>0.53</v>
      </c>
      <c r="L275" s="19">
        <v>0.13</v>
      </c>
      <c r="M275" s="19">
        <v>0.33</v>
      </c>
      <c r="N275" s="64">
        <f t="shared" si="9"/>
        <v>34121</v>
      </c>
    </row>
    <row r="276" spans="2:14" x14ac:dyDescent="0.25">
      <c r="B276" s="9">
        <v>1993</v>
      </c>
      <c r="C276" s="9">
        <v>7</v>
      </c>
      <c r="D276" s="10">
        <f t="shared" si="8"/>
        <v>34151</v>
      </c>
      <c r="E276" s="19">
        <v>0.04</v>
      </c>
      <c r="F276" s="19">
        <v>0.95</v>
      </c>
      <c r="G276" s="19">
        <v>0.57999999999999996</v>
      </c>
      <c r="H276" s="19">
        <v>1.0900000000000001</v>
      </c>
      <c r="I276" s="19">
        <v>0.98</v>
      </c>
      <c r="J276" s="19">
        <v>1.56</v>
      </c>
      <c r="K276" s="19">
        <v>0.52</v>
      </c>
      <c r="L276" s="19">
        <v>0.12</v>
      </c>
      <c r="M276" s="19">
        <v>0.33</v>
      </c>
      <c r="N276" s="64">
        <f t="shared" si="9"/>
        <v>34151</v>
      </c>
    </row>
    <row r="277" spans="2:14" x14ac:dyDescent="0.25">
      <c r="B277" s="9">
        <v>1993</v>
      </c>
      <c r="C277" s="9">
        <v>8</v>
      </c>
      <c r="D277" s="10">
        <f t="shared" si="8"/>
        <v>34182</v>
      </c>
      <c r="E277" s="19">
        <v>-0.18</v>
      </c>
      <c r="F277" s="19">
        <v>-0.31</v>
      </c>
      <c r="G277" s="19">
        <v>0.49</v>
      </c>
      <c r="H277" s="19">
        <v>0.69</v>
      </c>
      <c r="I277" s="19">
        <v>0.84</v>
      </c>
      <c r="J277" s="19">
        <v>1.55</v>
      </c>
      <c r="K277" s="19">
        <v>0.44</v>
      </c>
      <c r="L277" s="19">
        <v>0.13</v>
      </c>
      <c r="M277" s="19">
        <v>0.28999999999999998</v>
      </c>
      <c r="N277" s="64">
        <f t="shared" si="9"/>
        <v>34182</v>
      </c>
    </row>
    <row r="278" spans="2:14" x14ac:dyDescent="0.25">
      <c r="B278" s="9">
        <v>1993</v>
      </c>
      <c r="C278" s="9">
        <v>9</v>
      </c>
      <c r="D278" s="10">
        <f t="shared" si="8"/>
        <v>34213</v>
      </c>
      <c r="E278" s="19">
        <v>-0.3</v>
      </c>
      <c r="F278" s="19">
        <v>-1.21</v>
      </c>
      <c r="G278" s="19">
        <v>0.13</v>
      </c>
      <c r="H278" s="19">
        <v>0.28999999999999998</v>
      </c>
      <c r="I278" s="19">
        <v>0.83</v>
      </c>
      <c r="J278" s="19">
        <v>1.58</v>
      </c>
      <c r="K278" s="19">
        <v>0.47</v>
      </c>
      <c r="L278" s="19">
        <v>0.13</v>
      </c>
      <c r="M278" s="19">
        <v>0.22</v>
      </c>
      <c r="N278" s="64">
        <f t="shared" si="9"/>
        <v>34213</v>
      </c>
    </row>
    <row r="279" spans="2:14" x14ac:dyDescent="0.25">
      <c r="B279" s="9">
        <v>1993</v>
      </c>
      <c r="C279" s="9">
        <v>10</v>
      </c>
      <c r="D279" s="10">
        <f t="shared" si="8"/>
        <v>34243</v>
      </c>
      <c r="E279" s="19">
        <v>-0.46</v>
      </c>
      <c r="F279" s="19">
        <v>-1.1499999999999999</v>
      </c>
      <c r="G279" s="19">
        <v>0.28000000000000003</v>
      </c>
      <c r="H279" s="19">
        <v>0.2</v>
      </c>
      <c r="I279" s="19">
        <v>0.89</v>
      </c>
      <c r="J279" s="19">
        <v>1.47</v>
      </c>
      <c r="K279" s="19">
        <v>0.48</v>
      </c>
      <c r="L279" s="19">
        <v>-0.06</v>
      </c>
      <c r="M279" s="19">
        <v>0.16</v>
      </c>
      <c r="N279" s="64">
        <f t="shared" si="9"/>
        <v>34243</v>
      </c>
    </row>
    <row r="280" spans="2:14" x14ac:dyDescent="0.25">
      <c r="B280" s="9">
        <v>1993</v>
      </c>
      <c r="C280" s="9">
        <v>11</v>
      </c>
      <c r="D280" s="10">
        <f t="shared" si="8"/>
        <v>34274</v>
      </c>
      <c r="E280" s="19">
        <v>-0.16</v>
      </c>
      <c r="F280" s="19">
        <v>-0.57999999999999996</v>
      </c>
      <c r="G280" s="19">
        <v>-0.87</v>
      </c>
      <c r="H280" s="19">
        <v>-0.14000000000000001</v>
      </c>
      <c r="I280" s="19">
        <v>0.33</v>
      </c>
      <c r="J280" s="19">
        <v>1.34</v>
      </c>
      <c r="K280" s="19">
        <v>0.56999999999999995</v>
      </c>
      <c r="L280" s="19">
        <v>0</v>
      </c>
      <c r="M280" s="19">
        <v>0.02</v>
      </c>
      <c r="N280" s="64">
        <f t="shared" si="9"/>
        <v>34274</v>
      </c>
    </row>
    <row r="281" spans="2:14" x14ac:dyDescent="0.25">
      <c r="B281" s="9">
        <v>1993</v>
      </c>
      <c r="C281" s="9">
        <v>12</v>
      </c>
      <c r="D281" s="10">
        <f t="shared" si="8"/>
        <v>34304</v>
      </c>
      <c r="E281" s="19">
        <v>-1.71</v>
      </c>
      <c r="F281" s="19">
        <v>-1.55</v>
      </c>
      <c r="G281" s="19">
        <v>-1.87</v>
      </c>
      <c r="H281" s="19">
        <v>-1.19</v>
      </c>
      <c r="I281" s="19">
        <v>-0.69</v>
      </c>
      <c r="J281" s="19">
        <v>0.03</v>
      </c>
      <c r="K281" s="19">
        <v>0.57999999999999996</v>
      </c>
      <c r="L281" s="19">
        <v>-0.16</v>
      </c>
      <c r="M281" s="19">
        <v>-0.69</v>
      </c>
      <c r="N281" s="64">
        <f t="shared" si="9"/>
        <v>34304</v>
      </c>
    </row>
    <row r="282" spans="2:14" x14ac:dyDescent="0.25">
      <c r="B282" s="9">
        <v>1994</v>
      </c>
      <c r="C282" s="9">
        <v>1</v>
      </c>
      <c r="D282" s="10">
        <f t="shared" si="8"/>
        <v>34335</v>
      </c>
      <c r="E282" s="19">
        <v>1.81</v>
      </c>
      <c r="F282" s="19">
        <v>0.28999999999999998</v>
      </c>
      <c r="G282" s="19">
        <v>-0.02</v>
      </c>
      <c r="H282" s="19">
        <v>0.28999999999999998</v>
      </c>
      <c r="I282" s="19">
        <v>0.26</v>
      </c>
      <c r="J282" s="19">
        <v>0.95</v>
      </c>
      <c r="K282" s="19">
        <v>1.1000000000000001</v>
      </c>
      <c r="L282" s="19">
        <v>0.59</v>
      </c>
      <c r="M282" s="19">
        <v>-0.57999999999999996</v>
      </c>
      <c r="N282" s="64">
        <f t="shared" si="9"/>
        <v>34335</v>
      </c>
    </row>
    <row r="283" spans="2:14" x14ac:dyDescent="0.25">
      <c r="B283" s="9">
        <v>1994</v>
      </c>
      <c r="C283" s="9">
        <v>2</v>
      </c>
      <c r="D283" s="10">
        <f t="shared" si="8"/>
        <v>34366</v>
      </c>
      <c r="E283" s="19">
        <v>0.39</v>
      </c>
      <c r="F283" s="19">
        <v>0.53</v>
      </c>
      <c r="G283" s="19">
        <v>0.12</v>
      </c>
      <c r="H283" s="19">
        <v>0</v>
      </c>
      <c r="I283" s="19">
        <v>0.25</v>
      </c>
      <c r="J283" s="19">
        <v>0.82</v>
      </c>
      <c r="K283" s="19">
        <v>1.25</v>
      </c>
      <c r="L283" s="19">
        <v>0.2</v>
      </c>
      <c r="M283" s="19">
        <v>-0.3</v>
      </c>
      <c r="N283" s="64">
        <f t="shared" si="9"/>
        <v>34366</v>
      </c>
    </row>
    <row r="284" spans="2:14" x14ac:dyDescent="0.25">
      <c r="B284" s="9">
        <v>1994</v>
      </c>
      <c r="C284" s="9">
        <v>3</v>
      </c>
      <c r="D284" s="10">
        <f t="shared" si="8"/>
        <v>34394</v>
      </c>
      <c r="E284" s="19">
        <v>0.99</v>
      </c>
      <c r="F284" s="19">
        <v>1.66</v>
      </c>
      <c r="G284" s="19">
        <v>0.44</v>
      </c>
      <c r="H284" s="19">
        <v>0.28999999999999998</v>
      </c>
      <c r="I284" s="19">
        <v>0.39</v>
      </c>
      <c r="J284" s="19">
        <v>1.1499999999999999</v>
      </c>
      <c r="K284" s="19">
        <v>1.24</v>
      </c>
      <c r="L284" s="19">
        <v>0.36</v>
      </c>
      <c r="M284" s="19">
        <v>-0.03</v>
      </c>
      <c r="N284" s="64">
        <f t="shared" si="9"/>
        <v>34394</v>
      </c>
    </row>
    <row r="285" spans="2:14" x14ac:dyDescent="0.25">
      <c r="B285" s="9">
        <v>1994</v>
      </c>
      <c r="C285" s="9">
        <v>4</v>
      </c>
      <c r="D285" s="10">
        <f t="shared" si="8"/>
        <v>34425</v>
      </c>
      <c r="E285" s="19">
        <v>0.1</v>
      </c>
      <c r="F285" s="19">
        <v>0.64</v>
      </c>
      <c r="G285" s="19">
        <v>0.52</v>
      </c>
      <c r="H285" s="19">
        <v>0.31</v>
      </c>
      <c r="I285" s="19">
        <v>0.57999999999999996</v>
      </c>
      <c r="J285" s="19">
        <v>1.23</v>
      </c>
      <c r="K285" s="19">
        <v>1.32</v>
      </c>
      <c r="L285" s="19">
        <v>0.49</v>
      </c>
      <c r="M285" s="19">
        <v>0.1</v>
      </c>
      <c r="N285" s="64">
        <f t="shared" si="9"/>
        <v>34425</v>
      </c>
    </row>
    <row r="286" spans="2:14" x14ac:dyDescent="0.25">
      <c r="B286" s="9">
        <v>1994</v>
      </c>
      <c r="C286" s="9">
        <v>5</v>
      </c>
      <c r="D286" s="10">
        <f t="shared" si="8"/>
        <v>34455</v>
      </c>
      <c r="E286" s="19">
        <v>-0.4</v>
      </c>
      <c r="F286" s="19">
        <v>0.39</v>
      </c>
      <c r="G286" s="19">
        <v>0.55000000000000004</v>
      </c>
      <c r="H286" s="19">
        <v>0.21</v>
      </c>
      <c r="I286" s="19">
        <v>0.11</v>
      </c>
      <c r="J286" s="19">
        <v>1.08</v>
      </c>
      <c r="K286" s="19">
        <v>1.35</v>
      </c>
      <c r="L286" s="19">
        <v>0.43</v>
      </c>
      <c r="M286" s="19">
        <v>0.08</v>
      </c>
      <c r="N286" s="64">
        <f t="shared" si="9"/>
        <v>34455</v>
      </c>
    </row>
    <row r="287" spans="2:14" x14ac:dyDescent="0.25">
      <c r="B287" s="9">
        <v>1994</v>
      </c>
      <c r="C287" s="9">
        <v>6</v>
      </c>
      <c r="D287" s="10">
        <f t="shared" si="8"/>
        <v>34486</v>
      </c>
      <c r="E287" s="19">
        <v>-0.25</v>
      </c>
      <c r="F287" s="19">
        <v>-0.53</v>
      </c>
      <c r="G287" s="19">
        <v>1.25</v>
      </c>
      <c r="H287" s="19">
        <v>0.18</v>
      </c>
      <c r="I287" s="19">
        <v>0.05</v>
      </c>
      <c r="J287" s="19">
        <v>0.79</v>
      </c>
      <c r="K287" s="19">
        <v>1.37</v>
      </c>
      <c r="L287" s="19">
        <v>0.45</v>
      </c>
      <c r="M287" s="19">
        <v>0.09</v>
      </c>
      <c r="N287" s="64">
        <f t="shared" si="9"/>
        <v>34486</v>
      </c>
    </row>
    <row r="288" spans="2:14" x14ac:dyDescent="0.25">
      <c r="B288" s="9">
        <v>1994</v>
      </c>
      <c r="C288" s="9">
        <v>7</v>
      </c>
      <c r="D288" s="10">
        <f t="shared" si="8"/>
        <v>34516</v>
      </c>
      <c r="E288" s="19">
        <v>1.08</v>
      </c>
      <c r="F288" s="19">
        <v>-0.16</v>
      </c>
      <c r="G288" s="19">
        <v>0.36</v>
      </c>
      <c r="H288" s="19">
        <v>0.36</v>
      </c>
      <c r="I288" s="19">
        <v>0.16</v>
      </c>
      <c r="J288" s="19">
        <v>0.76</v>
      </c>
      <c r="K288" s="19">
        <v>1.4</v>
      </c>
      <c r="L288" s="19">
        <v>0.5</v>
      </c>
      <c r="M288" s="19">
        <v>0.14000000000000001</v>
      </c>
      <c r="N288" s="64">
        <f t="shared" si="9"/>
        <v>34516</v>
      </c>
    </row>
    <row r="289" spans="2:14" x14ac:dyDescent="0.25">
      <c r="B289" s="9">
        <v>1994</v>
      </c>
      <c r="C289" s="9">
        <v>8</v>
      </c>
      <c r="D289" s="10">
        <f t="shared" si="8"/>
        <v>34547</v>
      </c>
      <c r="E289" s="19">
        <v>0.03</v>
      </c>
      <c r="F289" s="19">
        <v>0.04</v>
      </c>
      <c r="G289" s="19">
        <v>0.25</v>
      </c>
      <c r="H289" s="19">
        <v>0.49</v>
      </c>
      <c r="I289" s="19">
        <v>0.18</v>
      </c>
      <c r="J289" s="19">
        <v>0.68</v>
      </c>
      <c r="K289" s="19">
        <v>1.39</v>
      </c>
      <c r="L289" s="19">
        <v>0.43</v>
      </c>
      <c r="M289" s="19">
        <v>0.15</v>
      </c>
      <c r="N289" s="64">
        <f t="shared" si="9"/>
        <v>34547</v>
      </c>
    </row>
    <row r="290" spans="2:14" x14ac:dyDescent="0.25">
      <c r="B290" s="9">
        <v>1994</v>
      </c>
      <c r="C290" s="9">
        <v>9</v>
      </c>
      <c r="D290" s="10">
        <f t="shared" si="8"/>
        <v>34578</v>
      </c>
      <c r="E290" s="19">
        <v>1.53</v>
      </c>
      <c r="F290" s="19">
        <v>1.29</v>
      </c>
      <c r="G290" s="19">
        <v>0.13</v>
      </c>
      <c r="H290" s="19">
        <v>1.5</v>
      </c>
      <c r="I290" s="19">
        <v>0.38</v>
      </c>
      <c r="J290" s="19">
        <v>0.83</v>
      </c>
      <c r="K290" s="19">
        <v>1.58</v>
      </c>
      <c r="L290" s="19">
        <v>0.59</v>
      </c>
      <c r="M290" s="19">
        <v>0.26</v>
      </c>
      <c r="N290" s="64">
        <f t="shared" si="9"/>
        <v>34578</v>
      </c>
    </row>
    <row r="291" spans="2:14" x14ac:dyDescent="0.25">
      <c r="B291" s="9">
        <v>1994</v>
      </c>
      <c r="C291" s="9">
        <v>10</v>
      </c>
      <c r="D291" s="10">
        <f t="shared" si="8"/>
        <v>34608</v>
      </c>
      <c r="E291" s="19">
        <v>0.94</v>
      </c>
      <c r="F291" s="19">
        <v>1.19</v>
      </c>
      <c r="G291" s="19">
        <v>0.55000000000000004</v>
      </c>
      <c r="H291" s="19">
        <v>0.75</v>
      </c>
      <c r="I291" s="19">
        <v>0.63</v>
      </c>
      <c r="J291" s="19">
        <v>1.01</v>
      </c>
      <c r="K291" s="19">
        <v>1.62</v>
      </c>
      <c r="L291" s="19">
        <v>0.74</v>
      </c>
      <c r="M291" s="19">
        <v>0.22</v>
      </c>
      <c r="N291" s="64">
        <f t="shared" si="9"/>
        <v>34608</v>
      </c>
    </row>
    <row r="292" spans="2:14" x14ac:dyDescent="0.25">
      <c r="B292" s="9">
        <v>1994</v>
      </c>
      <c r="C292" s="9">
        <v>11</v>
      </c>
      <c r="D292" s="10">
        <f t="shared" si="8"/>
        <v>34639</v>
      </c>
      <c r="E292" s="19">
        <v>2.74</v>
      </c>
      <c r="F292" s="19">
        <v>2.68</v>
      </c>
      <c r="G292" s="19">
        <v>2.82</v>
      </c>
      <c r="H292" s="19">
        <v>2.52</v>
      </c>
      <c r="I292" s="19">
        <v>2.08</v>
      </c>
      <c r="J292" s="19">
        <v>1.69</v>
      </c>
      <c r="K292" s="19">
        <v>2.33</v>
      </c>
      <c r="L292" s="19">
        <v>1.68</v>
      </c>
      <c r="M292" s="19">
        <v>1.17</v>
      </c>
      <c r="N292" s="64">
        <f t="shared" si="9"/>
        <v>34639</v>
      </c>
    </row>
    <row r="293" spans="2:14" x14ac:dyDescent="0.25">
      <c r="B293" s="9">
        <v>1994</v>
      </c>
      <c r="C293" s="9">
        <v>12</v>
      </c>
      <c r="D293" s="10">
        <f t="shared" si="8"/>
        <v>34669</v>
      </c>
      <c r="E293" s="19">
        <v>-0.38</v>
      </c>
      <c r="F293" s="19">
        <v>1.85</v>
      </c>
      <c r="G293" s="19">
        <v>2.0099999999999998</v>
      </c>
      <c r="H293" s="19">
        <v>1.67</v>
      </c>
      <c r="I293" s="19">
        <v>2.25</v>
      </c>
      <c r="J293" s="19">
        <v>1.46</v>
      </c>
      <c r="K293" s="19">
        <v>1.75</v>
      </c>
      <c r="L293" s="19">
        <v>2.0499999999999998</v>
      </c>
      <c r="M293" s="19">
        <v>1.38</v>
      </c>
      <c r="N293" s="64">
        <f t="shared" si="9"/>
        <v>34669</v>
      </c>
    </row>
    <row r="294" spans="2:14" x14ac:dyDescent="0.25">
      <c r="B294" s="9">
        <v>1995</v>
      </c>
      <c r="C294" s="9">
        <v>1</v>
      </c>
      <c r="D294" s="10">
        <f t="shared" si="8"/>
        <v>34700</v>
      </c>
      <c r="E294" s="19">
        <v>-1.27</v>
      </c>
      <c r="F294" s="19">
        <v>1.23</v>
      </c>
      <c r="G294" s="19">
        <v>1.48</v>
      </c>
      <c r="H294" s="19">
        <v>1.33</v>
      </c>
      <c r="I294" s="19">
        <v>1.32</v>
      </c>
      <c r="J294" s="19">
        <v>1.1499999999999999</v>
      </c>
      <c r="K294" s="19">
        <v>1.65</v>
      </c>
      <c r="L294" s="19">
        <v>1.75</v>
      </c>
      <c r="M294" s="19">
        <v>1.28</v>
      </c>
      <c r="N294" s="64">
        <f t="shared" si="9"/>
        <v>34700</v>
      </c>
    </row>
    <row r="295" spans="2:14" x14ac:dyDescent="0.25">
      <c r="B295" s="9">
        <v>1995</v>
      </c>
      <c r="C295" s="9">
        <v>2</v>
      </c>
      <c r="D295" s="10">
        <f t="shared" si="8"/>
        <v>34731</v>
      </c>
      <c r="E295" s="19">
        <v>-1.48</v>
      </c>
      <c r="F295" s="19">
        <v>-1.75</v>
      </c>
      <c r="G295" s="19">
        <v>1.02</v>
      </c>
      <c r="H295" s="19">
        <v>1.01</v>
      </c>
      <c r="I295" s="19">
        <v>1.03</v>
      </c>
      <c r="J295" s="19">
        <v>0.86</v>
      </c>
      <c r="K295" s="19">
        <v>1.31</v>
      </c>
      <c r="L295" s="19">
        <v>1.59</v>
      </c>
      <c r="M295" s="19">
        <v>0.7</v>
      </c>
      <c r="N295" s="64">
        <f t="shared" si="9"/>
        <v>34731</v>
      </c>
    </row>
    <row r="296" spans="2:14" x14ac:dyDescent="0.25">
      <c r="B296" s="9">
        <v>1995</v>
      </c>
      <c r="C296" s="9">
        <v>3</v>
      </c>
      <c r="D296" s="10">
        <f t="shared" si="8"/>
        <v>34759</v>
      </c>
      <c r="E296" s="19">
        <v>-0.96</v>
      </c>
      <c r="F296" s="19">
        <v>-2.2999999999999998</v>
      </c>
      <c r="G296" s="19">
        <v>0.63</v>
      </c>
      <c r="H296" s="19">
        <v>0.83</v>
      </c>
      <c r="I296" s="19">
        <v>0.59</v>
      </c>
      <c r="J296" s="19">
        <v>0.66</v>
      </c>
      <c r="K296" s="19">
        <v>1.24</v>
      </c>
      <c r="L296" s="19">
        <v>1.36</v>
      </c>
      <c r="M296" s="19">
        <v>0.57999999999999996</v>
      </c>
      <c r="N296" s="64">
        <f t="shared" si="9"/>
        <v>34759</v>
      </c>
    </row>
    <row r="297" spans="2:14" x14ac:dyDescent="0.25">
      <c r="B297" s="9">
        <v>1995</v>
      </c>
      <c r="C297" s="9">
        <v>4</v>
      </c>
      <c r="D297" s="10">
        <f t="shared" si="8"/>
        <v>34790</v>
      </c>
      <c r="E297" s="19">
        <v>-0.49</v>
      </c>
      <c r="F297" s="19">
        <v>-1.87</v>
      </c>
      <c r="G297" s="19">
        <v>0.35</v>
      </c>
      <c r="H297" s="19">
        <v>0.65</v>
      </c>
      <c r="I297" s="19">
        <v>0.52</v>
      </c>
      <c r="J297" s="19">
        <v>0.71</v>
      </c>
      <c r="K297" s="19">
        <v>1.27</v>
      </c>
      <c r="L297" s="19">
        <v>1.43</v>
      </c>
      <c r="M297" s="19">
        <v>0.66</v>
      </c>
      <c r="N297" s="64">
        <f t="shared" si="9"/>
        <v>34790</v>
      </c>
    </row>
    <row r="298" spans="2:14" x14ac:dyDescent="0.25">
      <c r="B298" s="9">
        <v>1995</v>
      </c>
      <c r="C298" s="9">
        <v>5</v>
      </c>
      <c r="D298" s="10">
        <f t="shared" si="8"/>
        <v>34820</v>
      </c>
      <c r="E298" s="19">
        <v>-0.47</v>
      </c>
      <c r="F298" s="19">
        <v>-1.66</v>
      </c>
      <c r="G298" s="19">
        <v>-2.27</v>
      </c>
      <c r="H298" s="19">
        <v>0.53</v>
      </c>
      <c r="I298" s="19">
        <v>0.5</v>
      </c>
      <c r="J298" s="19">
        <v>0.38</v>
      </c>
      <c r="K298" s="19">
        <v>1.1399999999999999</v>
      </c>
      <c r="L298" s="19">
        <v>1.44</v>
      </c>
      <c r="M298" s="19">
        <v>0.6</v>
      </c>
      <c r="N298" s="64">
        <f t="shared" si="9"/>
        <v>34820</v>
      </c>
    </row>
    <row r="299" spans="2:14" x14ac:dyDescent="0.25">
      <c r="B299" s="9">
        <v>1995</v>
      </c>
      <c r="C299" s="9">
        <v>6</v>
      </c>
      <c r="D299" s="10">
        <f t="shared" si="8"/>
        <v>34851</v>
      </c>
      <c r="E299" s="19">
        <v>0.02</v>
      </c>
      <c r="F299" s="19">
        <v>-0.81</v>
      </c>
      <c r="G299" s="19">
        <v>-2.4700000000000002</v>
      </c>
      <c r="H299" s="19">
        <v>0.3</v>
      </c>
      <c r="I299" s="19">
        <v>0.52</v>
      </c>
      <c r="J299" s="19">
        <v>0.36</v>
      </c>
      <c r="K299" s="19">
        <v>0.91</v>
      </c>
      <c r="L299" s="19">
        <v>1.48</v>
      </c>
      <c r="M299" s="19">
        <v>0.63</v>
      </c>
      <c r="N299" s="64">
        <f t="shared" si="9"/>
        <v>34851</v>
      </c>
    </row>
    <row r="300" spans="2:14" x14ac:dyDescent="0.25">
      <c r="B300" s="9">
        <v>1995</v>
      </c>
      <c r="C300" s="9">
        <v>7</v>
      </c>
      <c r="D300" s="10">
        <f t="shared" si="8"/>
        <v>34881</v>
      </c>
      <c r="E300" s="19">
        <v>2.56</v>
      </c>
      <c r="F300" s="19">
        <v>0.66</v>
      </c>
      <c r="G300" s="19">
        <v>-1.1200000000000001</v>
      </c>
      <c r="H300" s="19">
        <v>0.46</v>
      </c>
      <c r="I300" s="19">
        <v>0.74</v>
      </c>
      <c r="J300" s="19">
        <v>0.59</v>
      </c>
      <c r="K300" s="19">
        <v>1.02</v>
      </c>
      <c r="L300" s="19">
        <v>1.63</v>
      </c>
      <c r="M300" s="19">
        <v>0.8</v>
      </c>
      <c r="N300" s="64">
        <f t="shared" si="9"/>
        <v>34881</v>
      </c>
    </row>
    <row r="301" spans="2:14" x14ac:dyDescent="0.25">
      <c r="B301" s="9">
        <v>1995</v>
      </c>
      <c r="C301" s="9">
        <v>8</v>
      </c>
      <c r="D301" s="10">
        <f t="shared" si="8"/>
        <v>34912</v>
      </c>
      <c r="E301" s="19">
        <v>-0.18</v>
      </c>
      <c r="F301" s="19">
        <v>1.26</v>
      </c>
      <c r="G301" s="19">
        <v>-0.55000000000000004</v>
      </c>
      <c r="H301" s="19">
        <v>-1.7</v>
      </c>
      <c r="I301" s="19">
        <v>0.72</v>
      </c>
      <c r="J301" s="19">
        <v>0.59</v>
      </c>
      <c r="K301" s="19">
        <v>0.95</v>
      </c>
      <c r="L301" s="19">
        <v>1.62</v>
      </c>
      <c r="M301" s="19">
        <v>0.73</v>
      </c>
      <c r="N301" s="64">
        <f t="shared" si="9"/>
        <v>34912</v>
      </c>
    </row>
    <row r="302" spans="2:14" x14ac:dyDescent="0.25">
      <c r="B302" s="9">
        <v>1995</v>
      </c>
      <c r="C302" s="9">
        <v>9</v>
      </c>
      <c r="D302" s="10">
        <f t="shared" si="8"/>
        <v>34943</v>
      </c>
      <c r="E302" s="19">
        <v>-0.3</v>
      </c>
      <c r="F302" s="19">
        <v>1.33</v>
      </c>
      <c r="G302" s="19">
        <v>-0.03</v>
      </c>
      <c r="H302" s="19">
        <v>-1.93</v>
      </c>
      <c r="I302" s="19">
        <v>0.5</v>
      </c>
      <c r="J302" s="19">
        <v>0.59</v>
      </c>
      <c r="K302" s="19">
        <v>0.99</v>
      </c>
      <c r="L302" s="19">
        <v>1.7</v>
      </c>
      <c r="M302" s="19">
        <v>0.77</v>
      </c>
      <c r="N302" s="64">
        <f t="shared" si="9"/>
        <v>34943</v>
      </c>
    </row>
    <row r="303" spans="2:14" x14ac:dyDescent="0.25">
      <c r="B303" s="9">
        <v>1995</v>
      </c>
      <c r="C303" s="9">
        <v>10</v>
      </c>
      <c r="D303" s="10">
        <f t="shared" si="8"/>
        <v>34973</v>
      </c>
      <c r="E303" s="19">
        <v>-0.77</v>
      </c>
      <c r="F303" s="19">
        <v>-1.5</v>
      </c>
      <c r="G303" s="19">
        <v>-0.17</v>
      </c>
      <c r="H303" s="19">
        <v>-1.65</v>
      </c>
      <c r="I303" s="19">
        <v>0.2</v>
      </c>
      <c r="J303" s="19">
        <v>0.54</v>
      </c>
      <c r="K303" s="19">
        <v>0.98</v>
      </c>
      <c r="L303" s="19">
        <v>1.58</v>
      </c>
      <c r="M303" s="19">
        <v>0.75</v>
      </c>
      <c r="N303" s="64">
        <f t="shared" si="9"/>
        <v>34973</v>
      </c>
    </row>
    <row r="304" spans="2:14" x14ac:dyDescent="0.25">
      <c r="B304" s="9">
        <v>1995</v>
      </c>
      <c r="C304" s="9">
        <v>11</v>
      </c>
      <c r="D304" s="10">
        <f t="shared" si="8"/>
        <v>35004</v>
      </c>
      <c r="E304" s="19">
        <v>0.01</v>
      </c>
      <c r="F304" s="19">
        <v>-0.52</v>
      </c>
      <c r="G304" s="19">
        <v>0.02</v>
      </c>
      <c r="H304" s="19">
        <v>-0.87</v>
      </c>
      <c r="I304" s="19">
        <v>-1.96</v>
      </c>
      <c r="J304" s="19">
        <v>0.55000000000000004</v>
      </c>
      <c r="K304" s="19">
        <v>0.63</v>
      </c>
      <c r="L304" s="19">
        <v>1.45</v>
      </c>
      <c r="M304" s="19">
        <v>0.86</v>
      </c>
      <c r="N304" s="64">
        <f t="shared" si="9"/>
        <v>35004</v>
      </c>
    </row>
    <row r="305" spans="2:14" x14ac:dyDescent="0.25">
      <c r="B305" s="9">
        <v>1995</v>
      </c>
      <c r="C305" s="9">
        <v>12</v>
      </c>
      <c r="D305" s="10">
        <f t="shared" si="8"/>
        <v>35034</v>
      </c>
      <c r="E305" s="19">
        <v>-1.8</v>
      </c>
      <c r="F305" s="19">
        <v>-1.52</v>
      </c>
      <c r="G305" s="19">
        <v>-0.94</v>
      </c>
      <c r="H305" s="19">
        <v>-1.29</v>
      </c>
      <c r="I305" s="19">
        <v>-2.46</v>
      </c>
      <c r="J305" s="19">
        <v>0.59</v>
      </c>
      <c r="K305" s="19">
        <v>7.0000000000000007E-2</v>
      </c>
      <c r="L305" s="19">
        <v>0.46</v>
      </c>
      <c r="M305" s="19">
        <v>0.89</v>
      </c>
      <c r="N305" s="64">
        <f t="shared" si="9"/>
        <v>35034</v>
      </c>
    </row>
    <row r="306" spans="2:14" x14ac:dyDescent="0.25">
      <c r="B306" s="9">
        <v>1996</v>
      </c>
      <c r="C306" s="9">
        <v>1</v>
      </c>
      <c r="D306" s="10">
        <f t="shared" si="8"/>
        <v>35065</v>
      </c>
      <c r="E306" s="19">
        <v>0.75</v>
      </c>
      <c r="F306" s="19">
        <v>-0.52</v>
      </c>
      <c r="G306" s="19">
        <v>-0.93</v>
      </c>
      <c r="H306" s="19">
        <v>-0.68</v>
      </c>
      <c r="I306" s="19">
        <v>-1.44</v>
      </c>
      <c r="J306" s="19">
        <v>0.13</v>
      </c>
      <c r="K306" s="19">
        <v>0.24</v>
      </c>
      <c r="L306" s="19">
        <v>0.82</v>
      </c>
      <c r="M306" s="19">
        <v>1</v>
      </c>
      <c r="N306" s="64">
        <f t="shared" si="9"/>
        <v>35065</v>
      </c>
    </row>
    <row r="307" spans="2:14" x14ac:dyDescent="0.25">
      <c r="B307" s="9">
        <v>1996</v>
      </c>
      <c r="C307" s="9">
        <v>2</v>
      </c>
      <c r="D307" s="10">
        <f t="shared" si="8"/>
        <v>35096</v>
      </c>
      <c r="E307" s="19">
        <v>0.11</v>
      </c>
      <c r="F307" s="19">
        <v>-0.42</v>
      </c>
      <c r="G307" s="19">
        <v>-0.75</v>
      </c>
      <c r="H307" s="19">
        <v>-0.47</v>
      </c>
      <c r="I307" s="19">
        <v>-1.05</v>
      </c>
      <c r="J307" s="19">
        <v>7.0000000000000007E-2</v>
      </c>
      <c r="K307" s="19">
        <v>0.16</v>
      </c>
      <c r="L307" s="19">
        <v>0.63</v>
      </c>
      <c r="M307" s="19">
        <v>1.04</v>
      </c>
      <c r="N307" s="64">
        <f t="shared" si="9"/>
        <v>35096</v>
      </c>
    </row>
    <row r="308" spans="2:14" x14ac:dyDescent="0.25">
      <c r="B308" s="9">
        <v>1996</v>
      </c>
      <c r="C308" s="9">
        <v>3</v>
      </c>
      <c r="D308" s="10">
        <f t="shared" si="8"/>
        <v>35125</v>
      </c>
      <c r="E308" s="19">
        <v>0.15</v>
      </c>
      <c r="F308" s="19">
        <v>0.4</v>
      </c>
      <c r="G308" s="19">
        <v>-0.7</v>
      </c>
      <c r="H308" s="19">
        <v>-0.43</v>
      </c>
      <c r="I308" s="19">
        <v>-0.79</v>
      </c>
      <c r="J308" s="19">
        <v>-0.1</v>
      </c>
      <c r="K308" s="19">
        <v>0.09</v>
      </c>
      <c r="L308" s="19">
        <v>0.73</v>
      </c>
      <c r="M308" s="19">
        <v>0.92</v>
      </c>
      <c r="N308" s="64">
        <f t="shared" si="9"/>
        <v>35125</v>
      </c>
    </row>
    <row r="309" spans="2:14" x14ac:dyDescent="0.25">
      <c r="B309" s="9">
        <v>1996</v>
      </c>
      <c r="C309" s="9">
        <v>4</v>
      </c>
      <c r="D309" s="10">
        <f t="shared" si="8"/>
        <v>35156</v>
      </c>
      <c r="E309" s="19">
        <v>0.59</v>
      </c>
      <c r="F309" s="19">
        <v>0.17</v>
      </c>
      <c r="G309" s="19">
        <v>-0.43</v>
      </c>
      <c r="H309" s="19">
        <v>-0.71</v>
      </c>
      <c r="I309" s="19">
        <v>-0.54</v>
      </c>
      <c r="J309" s="19">
        <v>-0.01</v>
      </c>
      <c r="K309" s="19">
        <v>0.26</v>
      </c>
      <c r="L309" s="19">
        <v>0.87</v>
      </c>
      <c r="M309" s="19">
        <v>1.07</v>
      </c>
      <c r="N309" s="64">
        <f t="shared" si="9"/>
        <v>35156</v>
      </c>
    </row>
    <row r="310" spans="2:14" x14ac:dyDescent="0.25">
      <c r="B310" s="9">
        <v>1996</v>
      </c>
      <c r="C310" s="9">
        <v>5</v>
      </c>
      <c r="D310" s="10">
        <f t="shared" si="8"/>
        <v>35186</v>
      </c>
      <c r="E310" s="19">
        <v>-1.45</v>
      </c>
      <c r="F310" s="19">
        <v>-0.34</v>
      </c>
      <c r="G310" s="19">
        <v>-0.57999999999999996</v>
      </c>
      <c r="H310" s="19">
        <v>-0.86</v>
      </c>
      <c r="I310" s="19">
        <v>-0.61</v>
      </c>
      <c r="J310" s="19">
        <v>-7.0000000000000007E-2</v>
      </c>
      <c r="K310" s="19">
        <v>-0.08</v>
      </c>
      <c r="L310" s="19">
        <v>0.71</v>
      </c>
      <c r="M310" s="19">
        <v>1.05</v>
      </c>
      <c r="N310" s="64">
        <f t="shared" si="9"/>
        <v>35186</v>
      </c>
    </row>
    <row r="311" spans="2:14" x14ac:dyDescent="0.25">
      <c r="B311" s="9">
        <v>1996</v>
      </c>
      <c r="C311" s="9">
        <v>6</v>
      </c>
      <c r="D311" s="10">
        <f t="shared" si="8"/>
        <v>35217</v>
      </c>
      <c r="E311" s="19">
        <v>-0.36</v>
      </c>
      <c r="F311" s="19">
        <v>-0.53</v>
      </c>
      <c r="G311" s="19">
        <v>0.04</v>
      </c>
      <c r="H311" s="19">
        <v>-0.9</v>
      </c>
      <c r="I311" s="19">
        <v>-0.64</v>
      </c>
      <c r="J311" s="19">
        <v>-0.08</v>
      </c>
      <c r="K311" s="19">
        <v>-0.12</v>
      </c>
      <c r="L311" s="19">
        <v>0.47</v>
      </c>
      <c r="M311" s="19">
        <v>1.07</v>
      </c>
      <c r="N311" s="64">
        <f t="shared" si="9"/>
        <v>35217</v>
      </c>
    </row>
    <row r="312" spans="2:14" x14ac:dyDescent="0.25">
      <c r="B312" s="9">
        <v>1996</v>
      </c>
      <c r="C312" s="9">
        <v>7</v>
      </c>
      <c r="D312" s="10">
        <f t="shared" si="8"/>
        <v>35247</v>
      </c>
      <c r="E312" s="19">
        <v>-0.12</v>
      </c>
      <c r="F312" s="19">
        <v>-1.48</v>
      </c>
      <c r="G312" s="19">
        <v>-0.48</v>
      </c>
      <c r="H312" s="19">
        <v>-0.8</v>
      </c>
      <c r="I312" s="19">
        <v>-1.05</v>
      </c>
      <c r="J312" s="19">
        <v>-0.15</v>
      </c>
      <c r="K312" s="19">
        <v>-0.12</v>
      </c>
      <c r="L312" s="19">
        <v>0.39</v>
      </c>
      <c r="M312" s="19">
        <v>1.04</v>
      </c>
      <c r="N312" s="64">
        <f t="shared" si="9"/>
        <v>35247</v>
      </c>
    </row>
    <row r="313" spans="2:14" x14ac:dyDescent="0.25">
      <c r="B313" s="9">
        <v>1996</v>
      </c>
      <c r="C313" s="9">
        <v>8</v>
      </c>
      <c r="D313" s="10">
        <f t="shared" si="8"/>
        <v>35278</v>
      </c>
      <c r="E313" s="19">
        <v>0.03</v>
      </c>
      <c r="F313" s="19">
        <v>-1.01</v>
      </c>
      <c r="G313" s="19">
        <v>-0.72</v>
      </c>
      <c r="H313" s="19">
        <v>-0.75</v>
      </c>
      <c r="I313" s="19">
        <v>-0.99</v>
      </c>
      <c r="J313" s="19">
        <v>-0.14000000000000001</v>
      </c>
      <c r="K313" s="19">
        <v>-0.11</v>
      </c>
      <c r="L313" s="19">
        <v>0.33</v>
      </c>
      <c r="M313" s="19">
        <v>1.05</v>
      </c>
      <c r="N313" s="64">
        <f t="shared" si="9"/>
        <v>35278</v>
      </c>
    </row>
    <row r="314" spans="2:14" x14ac:dyDescent="0.25">
      <c r="B314" s="9">
        <v>1996</v>
      </c>
      <c r="C314" s="9">
        <v>9</v>
      </c>
      <c r="D314" s="10">
        <f t="shared" si="8"/>
        <v>35309</v>
      </c>
      <c r="E314" s="19">
        <v>-0.17</v>
      </c>
      <c r="F314" s="19">
        <v>-1</v>
      </c>
      <c r="G314" s="19">
        <v>-0.9</v>
      </c>
      <c r="H314" s="19">
        <v>-0.16</v>
      </c>
      <c r="I314" s="19">
        <v>-1.06</v>
      </c>
      <c r="J314" s="19">
        <v>-0.35</v>
      </c>
      <c r="K314" s="19">
        <v>-0.09</v>
      </c>
      <c r="L314" s="19">
        <v>0.36</v>
      </c>
      <c r="M314" s="19">
        <v>1.1000000000000001</v>
      </c>
      <c r="N314" s="64">
        <f t="shared" si="9"/>
        <v>35309</v>
      </c>
    </row>
    <row r="315" spans="2:14" x14ac:dyDescent="0.25">
      <c r="B315" s="9">
        <v>1996</v>
      </c>
      <c r="C315" s="9">
        <v>10</v>
      </c>
      <c r="D315" s="10">
        <f t="shared" si="8"/>
        <v>35339</v>
      </c>
      <c r="E315" s="19">
        <v>0.76</v>
      </c>
      <c r="F315" s="19">
        <v>0.28000000000000003</v>
      </c>
      <c r="G315" s="19">
        <v>-0.95</v>
      </c>
      <c r="H315" s="19">
        <v>-0.45</v>
      </c>
      <c r="I315" s="19">
        <v>-0.81</v>
      </c>
      <c r="J315" s="19">
        <v>-0.39</v>
      </c>
      <c r="K315" s="19">
        <v>0.03</v>
      </c>
      <c r="L315" s="19">
        <v>0.49</v>
      </c>
      <c r="M315" s="19">
        <v>1.1200000000000001</v>
      </c>
      <c r="N315" s="64">
        <f t="shared" si="9"/>
        <v>35339</v>
      </c>
    </row>
    <row r="316" spans="2:14" x14ac:dyDescent="0.25">
      <c r="B316" s="9">
        <v>1996</v>
      </c>
      <c r="C316" s="9">
        <v>11</v>
      </c>
      <c r="D316" s="10">
        <f t="shared" si="8"/>
        <v>35370</v>
      </c>
      <c r="E316" s="19">
        <v>-0.43</v>
      </c>
      <c r="F316" s="19">
        <v>-0.14000000000000001</v>
      </c>
      <c r="G316" s="19">
        <v>-0.61</v>
      </c>
      <c r="H316" s="19">
        <v>-0.72</v>
      </c>
      <c r="I316" s="19">
        <v>-0.89</v>
      </c>
      <c r="J316" s="19">
        <v>-1.92</v>
      </c>
      <c r="K316" s="19">
        <v>-0.01</v>
      </c>
      <c r="L316" s="19">
        <v>0.13</v>
      </c>
      <c r="M316" s="19">
        <v>1</v>
      </c>
      <c r="N316" s="64">
        <f t="shared" si="9"/>
        <v>35370</v>
      </c>
    </row>
    <row r="317" spans="2:14" x14ac:dyDescent="0.25">
      <c r="B317" s="9">
        <v>1996</v>
      </c>
      <c r="C317" s="9">
        <v>12</v>
      </c>
      <c r="D317" s="10">
        <f t="shared" si="8"/>
        <v>35400</v>
      </c>
      <c r="E317" s="19">
        <v>0.23</v>
      </c>
      <c r="F317" s="19">
        <v>-0.02</v>
      </c>
      <c r="G317" s="19">
        <v>-0.25</v>
      </c>
      <c r="H317" s="19">
        <v>-0.55000000000000004</v>
      </c>
      <c r="I317" s="19">
        <v>-0.24</v>
      </c>
      <c r="J317" s="19">
        <v>-1.92</v>
      </c>
      <c r="K317" s="19">
        <v>0.35</v>
      </c>
      <c r="L317" s="19">
        <v>-0.13</v>
      </c>
      <c r="M317" s="19">
        <v>0.25</v>
      </c>
      <c r="N317" s="64">
        <f t="shared" si="9"/>
        <v>35400</v>
      </c>
    </row>
    <row r="318" spans="2:14" x14ac:dyDescent="0.25">
      <c r="B318" s="9">
        <v>1997</v>
      </c>
      <c r="C318" s="9">
        <v>1</v>
      </c>
      <c r="D318" s="10">
        <f t="shared" si="8"/>
        <v>35431</v>
      </c>
      <c r="E318" s="19">
        <v>-2.0299999999999998</v>
      </c>
      <c r="F318" s="19">
        <v>-1.03</v>
      </c>
      <c r="G318" s="19">
        <v>-0.98</v>
      </c>
      <c r="H318" s="19">
        <v>-1.52</v>
      </c>
      <c r="I318" s="19">
        <v>-1.1000000000000001</v>
      </c>
      <c r="J318" s="19">
        <v>-1.91</v>
      </c>
      <c r="K318" s="19">
        <v>-0.56999999999999995</v>
      </c>
      <c r="L318" s="19">
        <v>-0.42</v>
      </c>
      <c r="M318" s="19">
        <v>0.21</v>
      </c>
      <c r="N318" s="64">
        <f t="shared" si="9"/>
        <v>35431</v>
      </c>
    </row>
    <row r="319" spans="2:14" x14ac:dyDescent="0.25">
      <c r="B319" s="9">
        <v>1997</v>
      </c>
      <c r="C319" s="9">
        <v>2</v>
      </c>
      <c r="D319" s="10">
        <f t="shared" si="8"/>
        <v>35462</v>
      </c>
      <c r="E319" s="19">
        <v>-0.38</v>
      </c>
      <c r="F319" s="19">
        <v>-0.95</v>
      </c>
      <c r="G319" s="19">
        <v>-1.01</v>
      </c>
      <c r="H319" s="19">
        <v>-1.31</v>
      </c>
      <c r="I319" s="19">
        <v>-1.39</v>
      </c>
      <c r="J319" s="19">
        <v>-1.74</v>
      </c>
      <c r="K319" s="19">
        <v>-0.76</v>
      </c>
      <c r="L319" s="19">
        <v>-0.57999999999999996</v>
      </c>
      <c r="M319" s="19">
        <v>-0.04</v>
      </c>
      <c r="N319" s="64">
        <f t="shared" si="9"/>
        <v>35462</v>
      </c>
    </row>
    <row r="320" spans="2:14" x14ac:dyDescent="0.25">
      <c r="B320" s="9">
        <v>1997</v>
      </c>
      <c r="C320" s="9">
        <v>3</v>
      </c>
      <c r="D320" s="10">
        <f t="shared" si="8"/>
        <v>35490</v>
      </c>
      <c r="E320" s="19">
        <v>0.4</v>
      </c>
      <c r="F320" s="19">
        <v>-1.1499999999999999</v>
      </c>
      <c r="G320" s="19">
        <v>-0.88</v>
      </c>
      <c r="H320" s="19">
        <v>-1.06</v>
      </c>
      <c r="I320" s="19">
        <v>-1.33</v>
      </c>
      <c r="J320" s="19">
        <v>-1.48</v>
      </c>
      <c r="K320" s="19">
        <v>-0.86</v>
      </c>
      <c r="L320" s="19">
        <v>-0.57999999999999996</v>
      </c>
      <c r="M320" s="19">
        <v>0.08</v>
      </c>
      <c r="N320" s="64">
        <f t="shared" si="9"/>
        <v>35490</v>
      </c>
    </row>
    <row r="321" spans="2:14" x14ac:dyDescent="0.25">
      <c r="B321" s="9">
        <v>1997</v>
      </c>
      <c r="C321" s="9">
        <v>4</v>
      </c>
      <c r="D321" s="10">
        <f t="shared" si="8"/>
        <v>35521</v>
      </c>
      <c r="E321" s="19">
        <v>0.99</v>
      </c>
      <c r="F321" s="19">
        <v>0.2</v>
      </c>
      <c r="G321" s="19">
        <v>-0.79</v>
      </c>
      <c r="H321" s="19">
        <v>-0.72</v>
      </c>
      <c r="I321" s="19">
        <v>-1.18</v>
      </c>
      <c r="J321" s="19">
        <v>-1.17</v>
      </c>
      <c r="K321" s="19">
        <v>-0.71</v>
      </c>
      <c r="L321" s="19">
        <v>-0.37</v>
      </c>
      <c r="M321" s="19">
        <v>0.27</v>
      </c>
      <c r="N321" s="64">
        <f t="shared" si="9"/>
        <v>35521</v>
      </c>
    </row>
    <row r="322" spans="2:14" x14ac:dyDescent="0.25">
      <c r="B322" s="9">
        <v>1997</v>
      </c>
      <c r="C322" s="9">
        <v>5</v>
      </c>
      <c r="D322" s="10">
        <f t="shared" si="8"/>
        <v>35551</v>
      </c>
      <c r="E322" s="19">
        <v>-0.55000000000000004</v>
      </c>
      <c r="F322" s="19">
        <v>0.34</v>
      </c>
      <c r="G322" s="19">
        <v>-0.69</v>
      </c>
      <c r="H322" s="19">
        <v>-0.8</v>
      </c>
      <c r="I322" s="19">
        <v>-1.05</v>
      </c>
      <c r="J322" s="19">
        <v>-1.1499999999999999</v>
      </c>
      <c r="K322" s="19">
        <v>-0.72</v>
      </c>
      <c r="L322" s="19">
        <v>-0.65</v>
      </c>
      <c r="M322" s="19">
        <v>0.16</v>
      </c>
      <c r="N322" s="64">
        <f t="shared" si="9"/>
        <v>35551</v>
      </c>
    </row>
    <row r="323" spans="2:14" x14ac:dyDescent="0.25">
      <c r="B323" s="9">
        <v>1997</v>
      </c>
      <c r="C323" s="9">
        <v>6</v>
      </c>
      <c r="D323" s="10">
        <f t="shared" si="8"/>
        <v>35582</v>
      </c>
      <c r="E323" s="19">
        <v>1.37</v>
      </c>
      <c r="F323" s="19">
        <v>0.78</v>
      </c>
      <c r="G323" s="19">
        <v>-0.53</v>
      </c>
      <c r="H323" s="19">
        <v>-0.5</v>
      </c>
      <c r="I323" s="19">
        <v>-0.65</v>
      </c>
      <c r="J323" s="19">
        <v>-0.93</v>
      </c>
      <c r="K323" s="19">
        <v>-0.53</v>
      </c>
      <c r="L323" s="19">
        <v>-0.52</v>
      </c>
      <c r="M323" s="19">
        <v>0.08</v>
      </c>
      <c r="N323" s="64">
        <f t="shared" si="9"/>
        <v>35582</v>
      </c>
    </row>
    <row r="324" spans="2:14" x14ac:dyDescent="0.25">
      <c r="B324" s="9">
        <v>1997</v>
      </c>
      <c r="C324" s="9">
        <v>7</v>
      </c>
      <c r="D324" s="10">
        <f t="shared" ref="D324:D387" si="10">DATE(B324,C324,1)</f>
        <v>35612</v>
      </c>
      <c r="E324" s="19">
        <v>-0.12</v>
      </c>
      <c r="F324" s="19">
        <v>0.36</v>
      </c>
      <c r="G324" s="19">
        <v>0.21</v>
      </c>
      <c r="H324" s="19">
        <v>-0.7</v>
      </c>
      <c r="I324" s="19">
        <v>-0.62</v>
      </c>
      <c r="J324" s="19">
        <v>-1.2</v>
      </c>
      <c r="K324" s="19">
        <v>-0.57999999999999996</v>
      </c>
      <c r="L324" s="19">
        <v>-0.51</v>
      </c>
      <c r="M324" s="19">
        <v>0.02</v>
      </c>
      <c r="N324" s="64">
        <f t="shared" ref="N324:N387" si="11">D324</f>
        <v>35612</v>
      </c>
    </row>
    <row r="325" spans="2:14" x14ac:dyDescent="0.25">
      <c r="B325" s="9">
        <v>1997</v>
      </c>
      <c r="C325" s="9">
        <v>8</v>
      </c>
      <c r="D325" s="10">
        <f t="shared" si="10"/>
        <v>35643</v>
      </c>
      <c r="E325" s="19">
        <v>0.03</v>
      </c>
      <c r="F325" s="19">
        <v>0.9</v>
      </c>
      <c r="G325" s="19">
        <v>0.6</v>
      </c>
      <c r="H325" s="19">
        <v>-0.49</v>
      </c>
      <c r="I325" s="19">
        <v>-0.59</v>
      </c>
      <c r="J325" s="19">
        <v>-1.17</v>
      </c>
      <c r="K325" s="19">
        <v>-0.56999999999999995</v>
      </c>
      <c r="L325" s="19">
        <v>-0.5</v>
      </c>
      <c r="M325" s="19">
        <v>-0.04</v>
      </c>
      <c r="N325" s="64">
        <f t="shared" si="11"/>
        <v>35643</v>
      </c>
    </row>
    <row r="326" spans="2:14" x14ac:dyDescent="0.25">
      <c r="B326" s="9">
        <v>1997</v>
      </c>
      <c r="C326" s="9">
        <v>9</v>
      </c>
      <c r="D326" s="10">
        <f t="shared" si="10"/>
        <v>35674</v>
      </c>
      <c r="E326" s="19">
        <v>1.33</v>
      </c>
      <c r="F326" s="19">
        <v>0.64</v>
      </c>
      <c r="G326" s="19">
        <v>0.82</v>
      </c>
      <c r="H326" s="19">
        <v>-0.46</v>
      </c>
      <c r="I326" s="19">
        <v>-0.44</v>
      </c>
      <c r="J326" s="19">
        <v>-1.08</v>
      </c>
      <c r="K326" s="19">
        <v>-0.61</v>
      </c>
      <c r="L326" s="19">
        <v>-0.39</v>
      </c>
      <c r="M326" s="19">
        <v>0.05</v>
      </c>
      <c r="N326" s="64">
        <f t="shared" si="11"/>
        <v>35674</v>
      </c>
    </row>
    <row r="327" spans="2:14" x14ac:dyDescent="0.25">
      <c r="B327" s="9">
        <v>1997</v>
      </c>
      <c r="C327" s="9">
        <v>10</v>
      </c>
      <c r="D327" s="10">
        <f t="shared" si="10"/>
        <v>35704</v>
      </c>
      <c r="E327" s="19">
        <v>0.55000000000000004</v>
      </c>
      <c r="F327" s="19">
        <v>0.78</v>
      </c>
      <c r="G327" s="19">
        <v>0.6</v>
      </c>
      <c r="H327" s="19">
        <v>0.42</v>
      </c>
      <c r="I327" s="19">
        <v>-0.53</v>
      </c>
      <c r="J327" s="19">
        <v>-0.9</v>
      </c>
      <c r="K327" s="19">
        <v>-0.67</v>
      </c>
      <c r="L327" s="19">
        <v>-0.28999999999999998</v>
      </c>
      <c r="M327" s="19">
        <v>0.16</v>
      </c>
      <c r="N327" s="64">
        <f t="shared" si="11"/>
        <v>35704</v>
      </c>
    </row>
    <row r="328" spans="2:14" x14ac:dyDescent="0.25">
      <c r="B328" s="9">
        <v>1997</v>
      </c>
      <c r="C328" s="9">
        <v>11</v>
      </c>
      <c r="D328" s="10">
        <f t="shared" si="10"/>
        <v>35735</v>
      </c>
      <c r="E328" s="19">
        <v>0.65</v>
      </c>
      <c r="F328" s="19">
        <v>0.82</v>
      </c>
      <c r="G328" s="19">
        <v>1</v>
      </c>
      <c r="H328" s="19">
        <v>0.88</v>
      </c>
      <c r="I328" s="19">
        <v>-0.1</v>
      </c>
      <c r="J328" s="19">
        <v>-0.68</v>
      </c>
      <c r="K328" s="19">
        <v>-1.64</v>
      </c>
      <c r="L328" s="19">
        <v>-0.1</v>
      </c>
      <c r="M328" s="19">
        <v>0.02</v>
      </c>
      <c r="N328" s="64">
        <f t="shared" si="11"/>
        <v>35735</v>
      </c>
    </row>
    <row r="329" spans="2:14" x14ac:dyDescent="0.25">
      <c r="B329" s="9">
        <v>1997</v>
      </c>
      <c r="C329" s="9">
        <v>12</v>
      </c>
      <c r="D329" s="10">
        <f t="shared" si="10"/>
        <v>35765</v>
      </c>
      <c r="E329" s="19">
        <v>0.32</v>
      </c>
      <c r="F329" s="19">
        <v>0.48</v>
      </c>
      <c r="G329" s="19">
        <v>0.52</v>
      </c>
      <c r="H329" s="19">
        <v>0.71</v>
      </c>
      <c r="I329" s="19">
        <v>-7.0000000000000007E-2</v>
      </c>
      <c r="J329" s="19">
        <v>-0.27</v>
      </c>
      <c r="K329" s="19">
        <v>-1.74</v>
      </c>
      <c r="L329" s="19">
        <v>0.23</v>
      </c>
      <c r="M329" s="19">
        <v>-0.22</v>
      </c>
      <c r="N329" s="64">
        <f t="shared" si="11"/>
        <v>35765</v>
      </c>
    </row>
    <row r="330" spans="2:14" x14ac:dyDescent="0.25">
      <c r="B330" s="9">
        <v>1998</v>
      </c>
      <c r="C330" s="9">
        <v>1</v>
      </c>
      <c r="D330" s="10">
        <f t="shared" si="10"/>
        <v>35796</v>
      </c>
      <c r="E330" s="19">
        <v>-0.54</v>
      </c>
      <c r="F330" s="19">
        <v>0.05</v>
      </c>
      <c r="G330" s="19">
        <v>0.21</v>
      </c>
      <c r="H330" s="19">
        <v>0.22</v>
      </c>
      <c r="I330" s="19">
        <v>0.21</v>
      </c>
      <c r="J330" s="19">
        <v>-0.63</v>
      </c>
      <c r="K330" s="19">
        <v>-1.47</v>
      </c>
      <c r="L330" s="19">
        <v>-0.45</v>
      </c>
      <c r="M330" s="19">
        <v>-0.32</v>
      </c>
      <c r="N330" s="64">
        <f t="shared" si="11"/>
        <v>35796</v>
      </c>
    </row>
    <row r="331" spans="2:14" x14ac:dyDescent="0.25">
      <c r="B331" s="9">
        <v>1998</v>
      </c>
      <c r="C331" s="9">
        <v>2</v>
      </c>
      <c r="D331" s="10">
        <f t="shared" si="10"/>
        <v>35827</v>
      </c>
      <c r="E331" s="19">
        <v>-1.63</v>
      </c>
      <c r="F331" s="19">
        <v>-0.8</v>
      </c>
      <c r="G331" s="19">
        <v>-0.23</v>
      </c>
      <c r="H331" s="19">
        <v>-0.09</v>
      </c>
      <c r="I331" s="19">
        <v>-0.02</v>
      </c>
      <c r="J331" s="19">
        <v>-0.96</v>
      </c>
      <c r="K331" s="19">
        <v>-1.54</v>
      </c>
      <c r="L331" s="19">
        <v>-0.74</v>
      </c>
      <c r="M331" s="19">
        <v>-0.59</v>
      </c>
      <c r="N331" s="64">
        <f t="shared" si="11"/>
        <v>35827</v>
      </c>
    </row>
    <row r="332" spans="2:14" x14ac:dyDescent="0.25">
      <c r="B332" s="9">
        <v>1998</v>
      </c>
      <c r="C332" s="9">
        <v>3</v>
      </c>
      <c r="D332" s="10">
        <f t="shared" si="10"/>
        <v>35855</v>
      </c>
      <c r="E332" s="19">
        <v>0.15</v>
      </c>
      <c r="F332" s="19">
        <v>-1.22</v>
      </c>
      <c r="G332" s="19">
        <v>-0.43</v>
      </c>
      <c r="H332" s="19">
        <v>-0.37</v>
      </c>
      <c r="I332" s="19">
        <v>-0.09</v>
      </c>
      <c r="J332" s="19">
        <v>-0.96</v>
      </c>
      <c r="K332" s="19">
        <v>-1.31</v>
      </c>
      <c r="L332" s="19">
        <v>-0.85</v>
      </c>
      <c r="M332" s="19">
        <v>-0.65</v>
      </c>
      <c r="N332" s="64">
        <f t="shared" si="11"/>
        <v>35855</v>
      </c>
    </row>
    <row r="333" spans="2:14" x14ac:dyDescent="0.25">
      <c r="B333" s="9">
        <v>1998</v>
      </c>
      <c r="C333" s="9">
        <v>4</v>
      </c>
      <c r="D333" s="10">
        <f t="shared" si="10"/>
        <v>35886</v>
      </c>
      <c r="E333" s="19">
        <v>-1.51</v>
      </c>
      <c r="F333" s="19">
        <v>-1.44</v>
      </c>
      <c r="G333" s="19">
        <v>-0.78</v>
      </c>
      <c r="H333" s="19">
        <v>-0.53</v>
      </c>
      <c r="I333" s="19">
        <v>-0.51</v>
      </c>
      <c r="J333" s="19">
        <v>-1.1599999999999999</v>
      </c>
      <c r="K333" s="19">
        <v>-1.36</v>
      </c>
      <c r="L333" s="19">
        <v>-0.98</v>
      </c>
      <c r="M333" s="19">
        <v>-0.66</v>
      </c>
      <c r="N333" s="64">
        <f t="shared" si="11"/>
        <v>35886</v>
      </c>
    </row>
    <row r="334" spans="2:14" x14ac:dyDescent="0.25">
      <c r="B334" s="9">
        <v>1998</v>
      </c>
      <c r="C334" s="9">
        <v>5</v>
      </c>
      <c r="D334" s="10">
        <f t="shared" si="10"/>
        <v>35916</v>
      </c>
      <c r="E334" s="19">
        <v>0.67</v>
      </c>
      <c r="F334" s="19">
        <v>-0.24</v>
      </c>
      <c r="G334" s="19">
        <v>-0.86</v>
      </c>
      <c r="H334" s="19">
        <v>-0.35</v>
      </c>
      <c r="I334" s="19">
        <v>-0.22</v>
      </c>
      <c r="J334" s="19">
        <v>-0.87</v>
      </c>
      <c r="K334" s="19">
        <v>-1.19</v>
      </c>
      <c r="L334" s="19">
        <v>-0.84</v>
      </c>
      <c r="M334" s="19">
        <v>-0.79</v>
      </c>
      <c r="N334" s="64">
        <f t="shared" si="11"/>
        <v>35916</v>
      </c>
    </row>
    <row r="335" spans="2:14" x14ac:dyDescent="0.25">
      <c r="B335" s="9">
        <v>1998</v>
      </c>
      <c r="C335" s="9">
        <v>6</v>
      </c>
      <c r="D335" s="10">
        <f t="shared" si="10"/>
        <v>35947</v>
      </c>
      <c r="E335" s="19">
        <v>-0.25</v>
      </c>
      <c r="F335" s="19">
        <v>-0.38</v>
      </c>
      <c r="G335" s="19">
        <v>-1.34</v>
      </c>
      <c r="H335" s="19">
        <v>-0.6</v>
      </c>
      <c r="I335" s="19">
        <v>-0.53</v>
      </c>
      <c r="J335" s="19">
        <v>-0.86</v>
      </c>
      <c r="K335" s="19">
        <v>-1.21</v>
      </c>
      <c r="L335" s="19">
        <v>-0.84</v>
      </c>
      <c r="M335" s="19">
        <v>-0.81</v>
      </c>
      <c r="N335" s="64">
        <f t="shared" si="11"/>
        <v>35947</v>
      </c>
    </row>
    <row r="336" spans="2:14" x14ac:dyDescent="0.25">
      <c r="B336" s="9">
        <v>1998</v>
      </c>
      <c r="C336" s="9">
        <v>7</v>
      </c>
      <c r="D336" s="10">
        <f t="shared" si="10"/>
        <v>35977</v>
      </c>
      <c r="E336" s="19">
        <v>-0.12</v>
      </c>
      <c r="F336" s="19">
        <v>0.21</v>
      </c>
      <c r="G336" s="19">
        <v>-1.24</v>
      </c>
      <c r="H336" s="19">
        <v>-0.74</v>
      </c>
      <c r="I336" s="19">
        <v>-0.51</v>
      </c>
      <c r="J336" s="19">
        <v>-0.83</v>
      </c>
      <c r="K336" s="19">
        <v>-1.43</v>
      </c>
      <c r="L336" s="19">
        <v>-0.88</v>
      </c>
      <c r="M336" s="19">
        <v>-0.8</v>
      </c>
      <c r="N336" s="64">
        <f t="shared" si="11"/>
        <v>35977</v>
      </c>
    </row>
    <row r="337" spans="2:14" x14ac:dyDescent="0.25">
      <c r="B337" s="9">
        <v>1998</v>
      </c>
      <c r="C337" s="9">
        <v>8</v>
      </c>
      <c r="D337" s="10">
        <f t="shared" si="10"/>
        <v>36008</v>
      </c>
      <c r="E337" s="19">
        <v>-0.18</v>
      </c>
      <c r="F337" s="19">
        <v>-1.01</v>
      </c>
      <c r="G337" s="19">
        <v>-0.63</v>
      </c>
      <c r="H337" s="19">
        <v>-1.03</v>
      </c>
      <c r="I337" s="19">
        <v>-0.49</v>
      </c>
      <c r="J337" s="19">
        <v>-0.82</v>
      </c>
      <c r="K337" s="19">
        <v>-1.42</v>
      </c>
      <c r="L337" s="19">
        <v>-0.88</v>
      </c>
      <c r="M337" s="19">
        <v>-0.79</v>
      </c>
      <c r="N337" s="64">
        <f t="shared" si="11"/>
        <v>36008</v>
      </c>
    </row>
    <row r="338" spans="2:14" x14ac:dyDescent="0.25">
      <c r="B338" s="9">
        <v>1998</v>
      </c>
      <c r="C338" s="9">
        <v>9</v>
      </c>
      <c r="D338" s="10">
        <f t="shared" si="10"/>
        <v>36039</v>
      </c>
      <c r="E338" s="19">
        <v>0.62</v>
      </c>
      <c r="F338" s="19">
        <v>-0.14000000000000001</v>
      </c>
      <c r="G338" s="19">
        <v>-0.51</v>
      </c>
      <c r="H338" s="19">
        <v>-1.48</v>
      </c>
      <c r="I338" s="19">
        <v>-0.67</v>
      </c>
      <c r="J338" s="19">
        <v>-0.82</v>
      </c>
      <c r="K338" s="19">
        <v>-1.39</v>
      </c>
      <c r="L338" s="19">
        <v>-1</v>
      </c>
      <c r="M338" s="19">
        <v>-0.78</v>
      </c>
      <c r="N338" s="64">
        <f t="shared" si="11"/>
        <v>36039</v>
      </c>
    </row>
    <row r="339" spans="2:14" x14ac:dyDescent="0.25">
      <c r="B339" s="9">
        <v>1998</v>
      </c>
      <c r="C339" s="9">
        <v>10</v>
      </c>
      <c r="D339" s="10">
        <f t="shared" si="10"/>
        <v>36069</v>
      </c>
      <c r="E339" s="19">
        <v>-1.85</v>
      </c>
      <c r="F339" s="19">
        <v>-1.05</v>
      </c>
      <c r="G339" s="19">
        <v>-0.6</v>
      </c>
      <c r="H339" s="19">
        <v>-1.67</v>
      </c>
      <c r="I339" s="19">
        <v>-1.03</v>
      </c>
      <c r="J339" s="19">
        <v>-1.05</v>
      </c>
      <c r="K339" s="19">
        <v>-1.4</v>
      </c>
      <c r="L339" s="19">
        <v>-1.2</v>
      </c>
      <c r="M339" s="19">
        <v>-0.82</v>
      </c>
      <c r="N339" s="64">
        <f t="shared" si="11"/>
        <v>36069</v>
      </c>
    </row>
    <row r="340" spans="2:14" x14ac:dyDescent="0.25">
      <c r="B340" s="9">
        <v>1998</v>
      </c>
      <c r="C340" s="9">
        <v>11</v>
      </c>
      <c r="D340" s="10">
        <f t="shared" si="10"/>
        <v>36100</v>
      </c>
      <c r="E340" s="19">
        <v>0.28999999999999998</v>
      </c>
      <c r="F340" s="19">
        <v>-0.14000000000000001</v>
      </c>
      <c r="G340" s="19">
        <v>-0.61</v>
      </c>
      <c r="H340" s="19">
        <v>-0.66</v>
      </c>
      <c r="I340" s="19">
        <v>-1.1499999999999999</v>
      </c>
      <c r="J340" s="19">
        <v>-0.84</v>
      </c>
      <c r="K340" s="19">
        <v>-1.24</v>
      </c>
      <c r="L340" s="19">
        <v>-2.15</v>
      </c>
      <c r="M340" s="19">
        <v>-0.7</v>
      </c>
      <c r="N340" s="64">
        <f t="shared" si="11"/>
        <v>36100</v>
      </c>
    </row>
    <row r="341" spans="2:14" x14ac:dyDescent="0.25">
      <c r="B341" s="9">
        <v>1998</v>
      </c>
      <c r="C341" s="9">
        <v>12</v>
      </c>
      <c r="D341" s="10">
        <f t="shared" si="10"/>
        <v>36130</v>
      </c>
      <c r="E341" s="19">
        <v>0.6</v>
      </c>
      <c r="F341" s="19">
        <v>0.18</v>
      </c>
      <c r="G341" s="19">
        <v>0.06</v>
      </c>
      <c r="H341" s="19">
        <v>-0.2</v>
      </c>
      <c r="I341" s="19">
        <v>-0.94</v>
      </c>
      <c r="J341" s="19">
        <v>-0.79</v>
      </c>
      <c r="K341" s="19">
        <v>-0.91</v>
      </c>
      <c r="L341" s="19">
        <v>-2.2200000000000002</v>
      </c>
      <c r="M341" s="19">
        <v>-0.35</v>
      </c>
      <c r="N341" s="64">
        <f t="shared" si="11"/>
        <v>36130</v>
      </c>
    </row>
    <row r="342" spans="2:14" x14ac:dyDescent="0.25">
      <c r="B342" s="9">
        <v>1999</v>
      </c>
      <c r="C342" s="9">
        <v>1</v>
      </c>
      <c r="D342" s="10">
        <f t="shared" si="10"/>
        <v>36161</v>
      </c>
      <c r="E342" s="19">
        <v>-0.1</v>
      </c>
      <c r="F342" s="19">
        <v>0.25</v>
      </c>
      <c r="G342" s="19">
        <v>-0.05</v>
      </c>
      <c r="H342" s="19">
        <v>-0.09</v>
      </c>
      <c r="I342" s="19">
        <v>-0.77</v>
      </c>
      <c r="J342" s="19">
        <v>-0.42</v>
      </c>
      <c r="K342" s="19">
        <v>-1.08</v>
      </c>
      <c r="L342" s="19">
        <v>-1.86</v>
      </c>
      <c r="M342" s="19">
        <v>-0.87</v>
      </c>
      <c r="N342" s="64">
        <f t="shared" si="11"/>
        <v>36161</v>
      </c>
    </row>
    <row r="343" spans="2:14" x14ac:dyDescent="0.25">
      <c r="B343" s="9">
        <v>1999</v>
      </c>
      <c r="C343" s="9">
        <v>2</v>
      </c>
      <c r="D343" s="10">
        <f t="shared" si="10"/>
        <v>36192</v>
      </c>
      <c r="E343" s="19">
        <v>-0.2</v>
      </c>
      <c r="F343" s="19">
        <v>0.08</v>
      </c>
      <c r="G343" s="19">
        <v>-0.13</v>
      </c>
      <c r="H343" s="19">
        <v>-0.35</v>
      </c>
      <c r="I343" s="19">
        <v>-0.48</v>
      </c>
      <c r="J343" s="19">
        <v>-0.38</v>
      </c>
      <c r="K343" s="19">
        <v>-1.19</v>
      </c>
      <c r="L343" s="19">
        <v>-1.67</v>
      </c>
      <c r="M343" s="19">
        <v>-0.97</v>
      </c>
      <c r="N343" s="64">
        <f t="shared" si="11"/>
        <v>36192</v>
      </c>
    </row>
    <row r="344" spans="2:14" x14ac:dyDescent="0.25">
      <c r="B344" s="9">
        <v>1999</v>
      </c>
      <c r="C344" s="9">
        <v>3</v>
      </c>
      <c r="D344" s="10">
        <f t="shared" si="10"/>
        <v>36220</v>
      </c>
      <c r="E344" s="19">
        <v>-0.08</v>
      </c>
      <c r="F344" s="19">
        <v>-0.45</v>
      </c>
      <c r="G344" s="19">
        <v>-0.26</v>
      </c>
      <c r="H344" s="19">
        <v>-0.35</v>
      </c>
      <c r="I344" s="19">
        <v>-0.56999999999999995</v>
      </c>
      <c r="J344" s="19">
        <v>-0.47</v>
      </c>
      <c r="K344" s="19">
        <v>-1.19</v>
      </c>
      <c r="L344" s="19">
        <v>-1.51</v>
      </c>
      <c r="M344" s="19">
        <v>-1.1399999999999999</v>
      </c>
      <c r="N344" s="64">
        <f t="shared" si="11"/>
        <v>36220</v>
      </c>
    </row>
    <row r="345" spans="2:14" x14ac:dyDescent="0.25">
      <c r="B345" s="9">
        <v>1999</v>
      </c>
      <c r="C345" s="9">
        <v>4</v>
      </c>
      <c r="D345" s="10">
        <f t="shared" si="10"/>
        <v>36251</v>
      </c>
      <c r="E345" s="19">
        <v>-0.41</v>
      </c>
      <c r="F345" s="19">
        <v>-0.54</v>
      </c>
      <c r="G345" s="19">
        <v>-0.17</v>
      </c>
      <c r="H345" s="19">
        <v>-0.39</v>
      </c>
      <c r="I345" s="19">
        <v>-0.43</v>
      </c>
      <c r="J345" s="19">
        <v>-0.66</v>
      </c>
      <c r="K345" s="19">
        <v>-1.3</v>
      </c>
      <c r="L345" s="19">
        <v>-1.53</v>
      </c>
      <c r="M345" s="19">
        <v>-1.2</v>
      </c>
      <c r="N345" s="64">
        <f t="shared" si="11"/>
        <v>36251</v>
      </c>
    </row>
    <row r="346" spans="2:14" x14ac:dyDescent="0.25">
      <c r="B346" s="9">
        <v>1999</v>
      </c>
      <c r="C346" s="9">
        <v>5</v>
      </c>
      <c r="D346" s="10">
        <f t="shared" si="10"/>
        <v>36281</v>
      </c>
      <c r="E346" s="19">
        <v>-0.96</v>
      </c>
      <c r="F346" s="19">
        <v>-1.08</v>
      </c>
      <c r="G346" s="19">
        <v>-0.39</v>
      </c>
      <c r="H346" s="19">
        <v>-0.52</v>
      </c>
      <c r="I346" s="19">
        <v>-0.74</v>
      </c>
      <c r="J346" s="19">
        <v>-0.67</v>
      </c>
      <c r="K346" s="19">
        <v>-1.26</v>
      </c>
      <c r="L346" s="19">
        <v>-1.55</v>
      </c>
      <c r="M346" s="19">
        <v>-1.22</v>
      </c>
      <c r="N346" s="64">
        <f t="shared" si="11"/>
        <v>36281</v>
      </c>
    </row>
    <row r="347" spans="2:14" x14ac:dyDescent="0.25">
      <c r="B347" s="9">
        <v>1999</v>
      </c>
      <c r="C347" s="9">
        <v>6</v>
      </c>
      <c r="D347" s="10">
        <f t="shared" si="10"/>
        <v>36312</v>
      </c>
      <c r="E347" s="19">
        <v>1.81</v>
      </c>
      <c r="F347" s="19">
        <v>0.34</v>
      </c>
      <c r="G347" s="19">
        <v>-0.3</v>
      </c>
      <c r="H347" s="19">
        <v>-0.19</v>
      </c>
      <c r="I347" s="19">
        <v>-0.24</v>
      </c>
      <c r="J347" s="19">
        <v>-0.56999999999999995</v>
      </c>
      <c r="K347" s="19">
        <v>-0.97</v>
      </c>
      <c r="L347" s="19">
        <v>-1.31</v>
      </c>
      <c r="M347" s="19">
        <v>-0.97</v>
      </c>
      <c r="N347" s="64">
        <f t="shared" si="11"/>
        <v>36312</v>
      </c>
    </row>
    <row r="348" spans="2:14" x14ac:dyDescent="0.25">
      <c r="B348" s="9">
        <v>1999</v>
      </c>
      <c r="C348" s="9">
        <v>7</v>
      </c>
      <c r="D348" s="10">
        <f t="shared" si="10"/>
        <v>36342</v>
      </c>
      <c r="E348" s="19">
        <v>0.54</v>
      </c>
      <c r="F348" s="19">
        <v>0.71</v>
      </c>
      <c r="G348" s="19">
        <v>-0.16</v>
      </c>
      <c r="H348" s="19">
        <v>0.02</v>
      </c>
      <c r="I348" s="19">
        <v>-0.18</v>
      </c>
      <c r="J348" s="19">
        <v>-0.51</v>
      </c>
      <c r="K348" s="19">
        <v>-0.91</v>
      </c>
      <c r="L348" s="19">
        <v>-1.47</v>
      </c>
      <c r="M348" s="19">
        <v>-0.98</v>
      </c>
      <c r="N348" s="64">
        <f t="shared" si="11"/>
        <v>36342</v>
      </c>
    </row>
    <row r="349" spans="2:14" x14ac:dyDescent="0.25">
      <c r="B349" s="9">
        <v>1999</v>
      </c>
      <c r="C349" s="9">
        <v>8</v>
      </c>
      <c r="D349" s="10">
        <f t="shared" si="10"/>
        <v>36373</v>
      </c>
      <c r="E349" s="19">
        <v>-0.18</v>
      </c>
      <c r="F349" s="19">
        <v>1.49</v>
      </c>
      <c r="G349" s="19">
        <v>-0.03</v>
      </c>
      <c r="H349" s="19">
        <v>-0.03</v>
      </c>
      <c r="I349" s="19">
        <v>-0.16</v>
      </c>
      <c r="J349" s="19">
        <v>-0.51</v>
      </c>
      <c r="K349" s="19">
        <v>-0.9</v>
      </c>
      <c r="L349" s="19">
        <v>-1.46</v>
      </c>
      <c r="M349" s="19">
        <v>-0.98</v>
      </c>
      <c r="N349" s="64">
        <f t="shared" si="11"/>
        <v>36373</v>
      </c>
    </row>
    <row r="350" spans="2:14" x14ac:dyDescent="0.25">
      <c r="B350" s="9">
        <v>1999</v>
      </c>
      <c r="C350" s="9">
        <v>9</v>
      </c>
      <c r="D350" s="10">
        <f t="shared" si="10"/>
        <v>36404</v>
      </c>
      <c r="E350" s="19">
        <v>0.62</v>
      </c>
      <c r="F350" s="19">
        <v>0.23</v>
      </c>
      <c r="G350" s="19">
        <v>0.27</v>
      </c>
      <c r="H350" s="19">
        <v>-0.34</v>
      </c>
      <c r="I350" s="19">
        <v>-0.2</v>
      </c>
      <c r="J350" s="19">
        <v>-0.65</v>
      </c>
      <c r="K350" s="19">
        <v>-0.87</v>
      </c>
      <c r="L350" s="19">
        <v>-1.44</v>
      </c>
      <c r="M350" s="19">
        <v>-1.1200000000000001</v>
      </c>
      <c r="N350" s="64">
        <f t="shared" si="11"/>
        <v>36404</v>
      </c>
    </row>
    <row r="351" spans="2:14" x14ac:dyDescent="0.25">
      <c r="B351" s="9">
        <v>1999</v>
      </c>
      <c r="C351" s="9">
        <v>10</v>
      </c>
      <c r="D351" s="10">
        <f t="shared" si="10"/>
        <v>36434</v>
      </c>
      <c r="E351" s="19">
        <v>-0.02</v>
      </c>
      <c r="F351" s="19">
        <v>-0.12</v>
      </c>
      <c r="G351" s="19">
        <v>0.38</v>
      </c>
      <c r="H351" s="19">
        <v>-0.31</v>
      </c>
      <c r="I351" s="19">
        <v>-0.08</v>
      </c>
      <c r="J351" s="19">
        <v>-0.73</v>
      </c>
      <c r="K351" s="19">
        <v>-0.96</v>
      </c>
      <c r="L351" s="19">
        <v>-1.37</v>
      </c>
      <c r="M351" s="19">
        <v>-1.23</v>
      </c>
      <c r="N351" s="64">
        <f t="shared" si="11"/>
        <v>36434</v>
      </c>
    </row>
    <row r="352" spans="2:14" x14ac:dyDescent="0.25">
      <c r="B352" s="9">
        <v>1999</v>
      </c>
      <c r="C352" s="9">
        <v>11</v>
      </c>
      <c r="D352" s="10">
        <f t="shared" si="10"/>
        <v>36465</v>
      </c>
      <c r="E352" s="19">
        <v>-0.84</v>
      </c>
      <c r="F352" s="19">
        <v>-0.57999999999999996</v>
      </c>
      <c r="G352" s="19">
        <v>0.13</v>
      </c>
      <c r="H352" s="19">
        <v>-0.53</v>
      </c>
      <c r="I352" s="19">
        <v>-0.37</v>
      </c>
      <c r="J352" s="19">
        <v>-1.04</v>
      </c>
      <c r="K352" s="19">
        <v>-0.95</v>
      </c>
      <c r="L352" s="19">
        <v>-1.38</v>
      </c>
      <c r="M352" s="19">
        <v>-2.34</v>
      </c>
      <c r="N352" s="64">
        <f t="shared" si="11"/>
        <v>36465</v>
      </c>
    </row>
    <row r="353" spans="2:14" x14ac:dyDescent="0.25">
      <c r="B353" s="9">
        <v>1999</v>
      </c>
      <c r="C353" s="9">
        <v>12</v>
      </c>
      <c r="D353" s="10">
        <f t="shared" si="10"/>
        <v>36495</v>
      </c>
      <c r="E353" s="19">
        <v>-1.36</v>
      </c>
      <c r="F353" s="19">
        <v>-1.67</v>
      </c>
      <c r="G353" s="19">
        <v>-1.61</v>
      </c>
      <c r="H353" s="19">
        <v>-1.1599999999999999</v>
      </c>
      <c r="I353" s="19">
        <v>-1.26</v>
      </c>
      <c r="J353" s="19">
        <v>-1.75</v>
      </c>
      <c r="K353" s="19">
        <v>-1.59</v>
      </c>
      <c r="L353" s="19">
        <v>-1.64</v>
      </c>
      <c r="M353" s="19">
        <v>-2.92</v>
      </c>
      <c r="N353" s="64">
        <f t="shared" si="11"/>
        <v>36495</v>
      </c>
    </row>
    <row r="354" spans="2:14" x14ac:dyDescent="0.25">
      <c r="B354" s="9">
        <v>2000</v>
      </c>
      <c r="C354" s="9">
        <v>1</v>
      </c>
      <c r="D354" s="10">
        <f t="shared" si="10"/>
        <v>36526</v>
      </c>
      <c r="E354" s="19">
        <v>-0.47</v>
      </c>
      <c r="F354" s="19">
        <v>-1.72</v>
      </c>
      <c r="G354" s="19">
        <v>-1.77</v>
      </c>
      <c r="H354" s="19">
        <v>-1.34</v>
      </c>
      <c r="I354" s="19">
        <v>-1.4</v>
      </c>
      <c r="J354" s="19">
        <v>-1.62</v>
      </c>
      <c r="K354" s="19">
        <v>-1.25</v>
      </c>
      <c r="L354" s="19">
        <v>-1.84</v>
      </c>
      <c r="M354" s="19">
        <v>-2.5499999999999998</v>
      </c>
      <c r="N354" s="64">
        <f t="shared" si="11"/>
        <v>36526</v>
      </c>
    </row>
    <row r="355" spans="2:14" x14ac:dyDescent="0.25">
      <c r="B355" s="9">
        <v>2000</v>
      </c>
      <c r="C355" s="9">
        <v>2</v>
      </c>
      <c r="D355" s="10">
        <f t="shared" si="10"/>
        <v>36557</v>
      </c>
      <c r="E355" s="19">
        <v>-0.14000000000000001</v>
      </c>
      <c r="F355" s="19">
        <v>-1.27</v>
      </c>
      <c r="G355" s="19">
        <v>-1.53</v>
      </c>
      <c r="H355" s="19">
        <v>-1.0900000000000001</v>
      </c>
      <c r="I355" s="19">
        <v>-1.48</v>
      </c>
      <c r="J355" s="19">
        <v>-1.38</v>
      </c>
      <c r="K355" s="19">
        <v>-1.24</v>
      </c>
      <c r="L355" s="19">
        <v>-1.88</v>
      </c>
      <c r="M355" s="19">
        <v>-2.34</v>
      </c>
      <c r="N355" s="64">
        <f t="shared" si="11"/>
        <v>36557</v>
      </c>
    </row>
    <row r="356" spans="2:14" x14ac:dyDescent="0.25">
      <c r="B356" s="9">
        <v>2000</v>
      </c>
      <c r="C356" s="9">
        <v>3</v>
      </c>
      <c r="D356" s="10">
        <f t="shared" si="10"/>
        <v>36586</v>
      </c>
      <c r="E356" s="19">
        <v>-0.35</v>
      </c>
      <c r="F356" s="19">
        <v>-0.76</v>
      </c>
      <c r="G356" s="19">
        <v>-1.8</v>
      </c>
      <c r="H356" s="19">
        <v>-1.81</v>
      </c>
      <c r="I356" s="19">
        <v>-1.62</v>
      </c>
      <c r="J356" s="19">
        <v>-1.5</v>
      </c>
      <c r="K356" s="19">
        <v>-1.33</v>
      </c>
      <c r="L356" s="19">
        <v>-1.9</v>
      </c>
      <c r="M356" s="19">
        <v>-2.23</v>
      </c>
      <c r="N356" s="64">
        <f t="shared" si="11"/>
        <v>36586</v>
      </c>
    </row>
    <row r="357" spans="2:14" x14ac:dyDescent="0.25">
      <c r="B357" s="9">
        <v>2000</v>
      </c>
      <c r="C357" s="9">
        <v>4</v>
      </c>
      <c r="D357" s="10">
        <f t="shared" si="10"/>
        <v>36617</v>
      </c>
      <c r="E357" s="19">
        <v>1.49</v>
      </c>
      <c r="F357" s="19">
        <v>0.26</v>
      </c>
      <c r="G357" s="19">
        <v>-1.2</v>
      </c>
      <c r="H357" s="19">
        <v>-1.23</v>
      </c>
      <c r="I357" s="19">
        <v>-1.01</v>
      </c>
      <c r="J357" s="19">
        <v>-0.99</v>
      </c>
      <c r="K357" s="19">
        <v>-1.2</v>
      </c>
      <c r="L357" s="19">
        <v>-1.77</v>
      </c>
      <c r="M357" s="19">
        <v>-2</v>
      </c>
      <c r="N357" s="64">
        <f t="shared" si="11"/>
        <v>36617</v>
      </c>
    </row>
    <row r="358" spans="2:14" x14ac:dyDescent="0.25">
      <c r="B358" s="9">
        <v>2000</v>
      </c>
      <c r="C358" s="9">
        <v>5</v>
      </c>
      <c r="D358" s="10">
        <f t="shared" si="10"/>
        <v>36647</v>
      </c>
      <c r="E358" s="19">
        <v>0.09</v>
      </c>
      <c r="F358" s="19">
        <v>0.49</v>
      </c>
      <c r="G358" s="19">
        <v>-0.84</v>
      </c>
      <c r="H358" s="19">
        <v>-1.1399999999999999</v>
      </c>
      <c r="I358" s="19">
        <v>-0.79</v>
      </c>
      <c r="J358" s="19">
        <v>-1.07</v>
      </c>
      <c r="K358" s="19">
        <v>-1.1200000000000001</v>
      </c>
      <c r="L358" s="19">
        <v>-1.64</v>
      </c>
      <c r="M358" s="19">
        <v>-1.92</v>
      </c>
      <c r="N358" s="64">
        <f t="shared" si="11"/>
        <v>36647</v>
      </c>
    </row>
    <row r="359" spans="2:14" x14ac:dyDescent="0.25">
      <c r="B359" s="9">
        <v>2000</v>
      </c>
      <c r="C359" s="9">
        <v>6</v>
      </c>
      <c r="D359" s="10">
        <f t="shared" si="10"/>
        <v>36678</v>
      </c>
      <c r="E359" s="19">
        <v>-0.78</v>
      </c>
      <c r="F359" s="19">
        <v>0.6</v>
      </c>
      <c r="G359" s="19">
        <v>-0.38</v>
      </c>
      <c r="H359" s="19">
        <v>-1.34</v>
      </c>
      <c r="I359" s="19">
        <v>-1.35</v>
      </c>
      <c r="J359" s="19">
        <v>-1.1000000000000001</v>
      </c>
      <c r="K359" s="19">
        <v>-1.36</v>
      </c>
      <c r="L359" s="19">
        <v>-1.67</v>
      </c>
      <c r="M359" s="19">
        <v>-1.95</v>
      </c>
      <c r="N359" s="64">
        <f t="shared" si="11"/>
        <v>36678</v>
      </c>
    </row>
    <row r="360" spans="2:14" x14ac:dyDescent="0.25">
      <c r="B360" s="9">
        <v>2000</v>
      </c>
      <c r="C360" s="9">
        <v>7</v>
      </c>
      <c r="D360" s="10">
        <f t="shared" si="10"/>
        <v>36708</v>
      </c>
      <c r="E360" s="19">
        <v>-0.12</v>
      </c>
      <c r="F360" s="19">
        <v>-0.46</v>
      </c>
      <c r="G360" s="19">
        <v>-0.12</v>
      </c>
      <c r="H360" s="19">
        <v>-1.37</v>
      </c>
      <c r="I360" s="19">
        <v>-1.38</v>
      </c>
      <c r="J360" s="19">
        <v>-1.07</v>
      </c>
      <c r="K360" s="19">
        <v>-1.32</v>
      </c>
      <c r="L360" s="19">
        <v>-1.63</v>
      </c>
      <c r="M360" s="19">
        <v>-2.12</v>
      </c>
      <c r="N360" s="64">
        <f t="shared" si="11"/>
        <v>36708</v>
      </c>
    </row>
    <row r="361" spans="2:14" x14ac:dyDescent="0.25">
      <c r="B361" s="9">
        <v>2000</v>
      </c>
      <c r="C361" s="9">
        <v>8</v>
      </c>
      <c r="D361" s="10">
        <f t="shared" si="10"/>
        <v>36739</v>
      </c>
      <c r="E361" s="19">
        <v>0.33</v>
      </c>
      <c r="F361" s="19">
        <v>-1.1599999999999999</v>
      </c>
      <c r="G361" s="19">
        <v>0.05</v>
      </c>
      <c r="H361" s="19">
        <v>-1.03</v>
      </c>
      <c r="I361" s="19">
        <v>-1.28</v>
      </c>
      <c r="J361" s="19">
        <v>-1.03</v>
      </c>
      <c r="K361" s="19">
        <v>-1.29</v>
      </c>
      <c r="L361" s="19">
        <v>-1.6</v>
      </c>
      <c r="M361" s="19">
        <v>-2.1</v>
      </c>
      <c r="N361" s="64">
        <f t="shared" si="11"/>
        <v>36739</v>
      </c>
    </row>
    <row r="362" spans="2:14" x14ac:dyDescent="0.25">
      <c r="B362" s="9">
        <v>2000</v>
      </c>
      <c r="C362" s="9">
        <v>9</v>
      </c>
      <c r="D362" s="10">
        <f t="shared" si="10"/>
        <v>36770</v>
      </c>
      <c r="E362" s="19">
        <v>1.53</v>
      </c>
      <c r="F362" s="19">
        <v>0.93</v>
      </c>
      <c r="G362" s="19">
        <v>0.78</v>
      </c>
      <c r="H362" s="19">
        <v>-0.22</v>
      </c>
      <c r="I362" s="19">
        <v>-1.17</v>
      </c>
      <c r="J362" s="19">
        <v>-0.97</v>
      </c>
      <c r="K362" s="19">
        <v>-1.29</v>
      </c>
      <c r="L362" s="19">
        <v>-1.5</v>
      </c>
      <c r="M362" s="19">
        <v>-2.0499999999999998</v>
      </c>
      <c r="N362" s="64">
        <f t="shared" si="11"/>
        <v>36770</v>
      </c>
    </row>
    <row r="363" spans="2:14" x14ac:dyDescent="0.25">
      <c r="B363" s="9">
        <v>2000</v>
      </c>
      <c r="C363" s="9">
        <v>10</v>
      </c>
      <c r="D363" s="10">
        <f t="shared" si="10"/>
        <v>36800</v>
      </c>
      <c r="E363" s="19">
        <v>1.49</v>
      </c>
      <c r="F363" s="19">
        <v>1.69</v>
      </c>
      <c r="G363" s="19">
        <v>0.85</v>
      </c>
      <c r="H363" s="19">
        <v>0.62</v>
      </c>
      <c r="I363" s="19">
        <v>-0.75</v>
      </c>
      <c r="J363" s="19">
        <v>-0.55000000000000004</v>
      </c>
      <c r="K363" s="19">
        <v>-1.0900000000000001</v>
      </c>
      <c r="L363" s="19">
        <v>-1.34</v>
      </c>
      <c r="M363" s="19">
        <v>-1.74</v>
      </c>
      <c r="N363" s="64">
        <f t="shared" si="11"/>
        <v>36800</v>
      </c>
    </row>
    <row r="364" spans="2:14" x14ac:dyDescent="0.25">
      <c r="B364" s="9">
        <v>2000</v>
      </c>
      <c r="C364" s="9">
        <v>11</v>
      </c>
      <c r="D364" s="10">
        <f t="shared" si="10"/>
        <v>36831</v>
      </c>
      <c r="E364" s="19">
        <v>1.61</v>
      </c>
      <c r="F364" s="19">
        <v>1.92</v>
      </c>
      <c r="G364" s="19">
        <v>1.79</v>
      </c>
      <c r="H364" s="19">
        <v>1.62</v>
      </c>
      <c r="I364" s="19">
        <v>0.35</v>
      </c>
      <c r="J364" s="19">
        <v>-0.03</v>
      </c>
      <c r="K364" s="19">
        <v>-0.66</v>
      </c>
      <c r="L364" s="19">
        <v>-0.7</v>
      </c>
      <c r="M364" s="19">
        <v>-1.19</v>
      </c>
      <c r="N364" s="64">
        <f t="shared" si="11"/>
        <v>36831</v>
      </c>
    </row>
    <row r="365" spans="2:14" x14ac:dyDescent="0.25">
      <c r="B365" s="9">
        <v>2000</v>
      </c>
      <c r="C365" s="9">
        <v>12</v>
      </c>
      <c r="D365" s="10">
        <f t="shared" si="10"/>
        <v>36861</v>
      </c>
      <c r="E365" s="19">
        <v>0.94</v>
      </c>
      <c r="F365" s="19">
        <v>1.78</v>
      </c>
      <c r="G365" s="19">
        <v>1.87</v>
      </c>
      <c r="H365" s="19">
        <v>1.85</v>
      </c>
      <c r="I365" s="19">
        <v>1.19</v>
      </c>
      <c r="J365" s="19">
        <v>0.13</v>
      </c>
      <c r="K365" s="19">
        <v>-0.52</v>
      </c>
      <c r="L365" s="19">
        <v>-0.56999999999999995</v>
      </c>
      <c r="M365" s="19">
        <v>-0.74</v>
      </c>
      <c r="N365" s="64">
        <f t="shared" si="11"/>
        <v>36861</v>
      </c>
    </row>
    <row r="366" spans="2:14" x14ac:dyDescent="0.25">
      <c r="B366" s="9">
        <v>2001</v>
      </c>
      <c r="C366" s="9">
        <v>1</v>
      </c>
      <c r="D366" s="10">
        <f t="shared" si="10"/>
        <v>36892</v>
      </c>
      <c r="E366" s="19">
        <v>-0.43</v>
      </c>
      <c r="F366" s="19">
        <v>1.17</v>
      </c>
      <c r="G366" s="19">
        <v>1.6</v>
      </c>
      <c r="H366" s="19">
        <v>1.39</v>
      </c>
      <c r="I366" s="19">
        <v>1.2</v>
      </c>
      <c r="J366" s="19">
        <v>0.05</v>
      </c>
      <c r="K366" s="19">
        <v>-0.47</v>
      </c>
      <c r="L366" s="19">
        <v>-0.35</v>
      </c>
      <c r="M366" s="19">
        <v>-0.94</v>
      </c>
      <c r="N366" s="64">
        <f t="shared" si="11"/>
        <v>36892</v>
      </c>
    </row>
    <row r="367" spans="2:14" x14ac:dyDescent="0.25">
      <c r="B367" s="9">
        <v>2001</v>
      </c>
      <c r="C367" s="9">
        <v>2</v>
      </c>
      <c r="D367" s="10">
        <f t="shared" si="10"/>
        <v>36923</v>
      </c>
      <c r="E367" s="19">
        <v>-0.14000000000000001</v>
      </c>
      <c r="F367" s="19">
        <v>0.28000000000000003</v>
      </c>
      <c r="G367" s="19">
        <v>1.37</v>
      </c>
      <c r="H367" s="19">
        <v>1.27</v>
      </c>
      <c r="I367" s="19">
        <v>1.31</v>
      </c>
      <c r="J367" s="19">
        <v>7.0000000000000007E-2</v>
      </c>
      <c r="K367" s="19">
        <v>-0.27</v>
      </c>
      <c r="L367" s="19">
        <v>-0.31</v>
      </c>
      <c r="M367" s="19">
        <v>-0.97</v>
      </c>
      <c r="N367" s="64">
        <f t="shared" si="11"/>
        <v>36923</v>
      </c>
    </row>
    <row r="368" spans="2:14" x14ac:dyDescent="0.25">
      <c r="B368" s="9">
        <v>2001</v>
      </c>
      <c r="C368" s="9">
        <v>3</v>
      </c>
      <c r="D368" s="10">
        <f t="shared" si="10"/>
        <v>36951</v>
      </c>
      <c r="E368" s="19">
        <v>-0.9</v>
      </c>
      <c r="F368" s="19">
        <v>-0.95</v>
      </c>
      <c r="G368" s="19">
        <v>1.03</v>
      </c>
      <c r="H368" s="19">
        <v>1.1399999999999999</v>
      </c>
      <c r="I368" s="19">
        <v>1.26</v>
      </c>
      <c r="J368" s="19">
        <v>-0.02</v>
      </c>
      <c r="K368" s="19">
        <v>-0.39</v>
      </c>
      <c r="L368" s="19">
        <v>-0.44</v>
      </c>
      <c r="M368" s="19">
        <v>-1.07</v>
      </c>
      <c r="N368" s="64">
        <f t="shared" si="11"/>
        <v>36951</v>
      </c>
    </row>
    <row r="369" spans="2:14" x14ac:dyDescent="0.25">
      <c r="B369" s="9">
        <v>2001</v>
      </c>
      <c r="C369" s="9">
        <v>4</v>
      </c>
      <c r="D369" s="10">
        <f t="shared" si="10"/>
        <v>36982</v>
      </c>
      <c r="E369" s="19">
        <v>0.41</v>
      </c>
      <c r="F369" s="19">
        <v>-0.54</v>
      </c>
      <c r="G369" s="19">
        <v>0.74</v>
      </c>
      <c r="H369" s="19">
        <v>1.2</v>
      </c>
      <c r="I369" s="19">
        <v>1.03</v>
      </c>
      <c r="J369" s="19">
        <v>0.1</v>
      </c>
      <c r="K369" s="19">
        <v>-0.23</v>
      </c>
      <c r="L369" s="19">
        <v>-0.53</v>
      </c>
      <c r="M369" s="19">
        <v>-1.1100000000000001</v>
      </c>
      <c r="N369" s="64">
        <f t="shared" si="11"/>
        <v>36982</v>
      </c>
    </row>
    <row r="370" spans="2:14" x14ac:dyDescent="0.25">
      <c r="B370" s="9">
        <v>2001</v>
      </c>
      <c r="C370" s="9">
        <v>5</v>
      </c>
      <c r="D370" s="10">
        <f t="shared" si="10"/>
        <v>37012</v>
      </c>
      <c r="E370" s="19">
        <v>0.53</v>
      </c>
      <c r="F370" s="19">
        <v>-0.31</v>
      </c>
      <c r="G370" s="19">
        <v>0.05</v>
      </c>
      <c r="H370" s="19">
        <v>1.19</v>
      </c>
      <c r="I370" s="19">
        <v>1.08</v>
      </c>
      <c r="J370" s="19">
        <v>0.27</v>
      </c>
      <c r="K370" s="19">
        <v>-0.25</v>
      </c>
      <c r="L370" s="19">
        <v>-0.41</v>
      </c>
      <c r="M370" s="19">
        <v>-0.94</v>
      </c>
      <c r="N370" s="64">
        <f t="shared" si="11"/>
        <v>37012</v>
      </c>
    </row>
    <row r="371" spans="2:14" x14ac:dyDescent="0.25">
      <c r="B371" s="9">
        <v>2001</v>
      </c>
      <c r="C371" s="9">
        <v>6</v>
      </c>
      <c r="D371" s="10">
        <f t="shared" si="10"/>
        <v>37043</v>
      </c>
      <c r="E371" s="19">
        <v>-0.97</v>
      </c>
      <c r="F371" s="19">
        <v>0.09</v>
      </c>
      <c r="G371" s="19">
        <v>-0.85</v>
      </c>
      <c r="H371" s="19">
        <v>0.92</v>
      </c>
      <c r="I371" s="19">
        <v>1.05</v>
      </c>
      <c r="J371" s="19">
        <v>-7.0000000000000007E-2</v>
      </c>
      <c r="K371" s="19">
        <v>-0.28999999999999998</v>
      </c>
      <c r="L371" s="19">
        <v>-0.62</v>
      </c>
      <c r="M371" s="19">
        <v>-0.96</v>
      </c>
      <c r="N371" s="64">
        <f t="shared" si="11"/>
        <v>37043</v>
      </c>
    </row>
    <row r="372" spans="2:14" x14ac:dyDescent="0.25">
      <c r="B372" s="9">
        <v>2001</v>
      </c>
      <c r="C372" s="9">
        <v>7</v>
      </c>
      <c r="D372" s="10">
        <f t="shared" si="10"/>
        <v>37073</v>
      </c>
      <c r="E372" s="19">
        <v>-0.12</v>
      </c>
      <c r="F372" s="19">
        <v>-0.08</v>
      </c>
      <c r="G372" s="19">
        <v>-0.7</v>
      </c>
      <c r="H372" s="19">
        <v>0.57999999999999996</v>
      </c>
      <c r="I372" s="19">
        <v>1.03</v>
      </c>
      <c r="J372" s="19">
        <v>-0.1</v>
      </c>
      <c r="K372" s="19">
        <v>-0.28000000000000003</v>
      </c>
      <c r="L372" s="19">
        <v>-0.6</v>
      </c>
      <c r="M372" s="19">
        <v>-0.93</v>
      </c>
      <c r="N372" s="64">
        <f t="shared" si="11"/>
        <v>37073</v>
      </c>
    </row>
    <row r="373" spans="2:14" x14ac:dyDescent="0.25">
      <c r="B373" s="9">
        <v>2001</v>
      </c>
      <c r="C373" s="9">
        <v>8</v>
      </c>
      <c r="D373" s="10">
        <f t="shared" si="10"/>
        <v>37104</v>
      </c>
      <c r="E373" s="19">
        <v>0.86</v>
      </c>
      <c r="F373" s="19">
        <v>-0.66</v>
      </c>
      <c r="G373" s="19">
        <v>-0.6</v>
      </c>
      <c r="H373" s="19">
        <v>-0.09</v>
      </c>
      <c r="I373" s="19">
        <v>1.05</v>
      </c>
      <c r="J373" s="19">
        <v>-0.03</v>
      </c>
      <c r="K373" s="19">
        <v>-0.22</v>
      </c>
      <c r="L373" s="19">
        <v>-0.55000000000000004</v>
      </c>
      <c r="M373" s="19">
        <v>-0.89</v>
      </c>
      <c r="N373" s="64">
        <f t="shared" si="11"/>
        <v>37104</v>
      </c>
    </row>
    <row r="374" spans="2:14" x14ac:dyDescent="0.25">
      <c r="B374" s="9">
        <v>2001</v>
      </c>
      <c r="C374" s="9">
        <v>9</v>
      </c>
      <c r="D374" s="10">
        <f t="shared" si="10"/>
        <v>37135</v>
      </c>
      <c r="E374" s="19">
        <v>-0.3</v>
      </c>
      <c r="F374" s="19">
        <v>-0.23</v>
      </c>
      <c r="G374" s="19">
        <v>-0.1</v>
      </c>
      <c r="H374" s="19">
        <v>-1</v>
      </c>
      <c r="I374" s="19">
        <v>0.85</v>
      </c>
      <c r="J374" s="19">
        <v>-0.13</v>
      </c>
      <c r="K374" s="19">
        <v>-0.27</v>
      </c>
      <c r="L374" s="19">
        <v>-0.68</v>
      </c>
      <c r="M374" s="19">
        <v>-0.94</v>
      </c>
      <c r="N374" s="64">
        <f t="shared" si="11"/>
        <v>37135</v>
      </c>
    </row>
    <row r="375" spans="2:14" x14ac:dyDescent="0.25">
      <c r="B375" s="9">
        <v>2001</v>
      </c>
      <c r="C375" s="9">
        <v>10</v>
      </c>
      <c r="D375" s="10">
        <f t="shared" si="10"/>
        <v>37165</v>
      </c>
      <c r="E375" s="19">
        <v>-0.15</v>
      </c>
      <c r="F375" s="19">
        <v>-0.28000000000000003</v>
      </c>
      <c r="G375" s="19">
        <v>-0.53</v>
      </c>
      <c r="H375" s="19">
        <v>-0.89</v>
      </c>
      <c r="I375" s="19">
        <v>0.48</v>
      </c>
      <c r="J375" s="19">
        <v>-0.15</v>
      </c>
      <c r="K375" s="19">
        <v>-0.2</v>
      </c>
      <c r="L375" s="19">
        <v>-0.75</v>
      </c>
      <c r="M375" s="19">
        <v>-1.04</v>
      </c>
      <c r="N375" s="64">
        <f t="shared" si="11"/>
        <v>37165</v>
      </c>
    </row>
    <row r="376" spans="2:14" x14ac:dyDescent="0.25">
      <c r="B376" s="9">
        <v>2001</v>
      </c>
      <c r="C376" s="9">
        <v>11</v>
      </c>
      <c r="D376" s="10">
        <f t="shared" si="10"/>
        <v>37196</v>
      </c>
      <c r="E376" s="19">
        <v>0.75</v>
      </c>
      <c r="F376" s="19">
        <v>0.35</v>
      </c>
      <c r="G376" s="19">
        <v>0.02</v>
      </c>
      <c r="H376" s="19">
        <v>-0.24</v>
      </c>
      <c r="I376" s="19">
        <v>-0.03</v>
      </c>
      <c r="J376" s="19">
        <v>0.19</v>
      </c>
      <c r="K376" s="19">
        <v>-7.0000000000000007E-2</v>
      </c>
      <c r="L376" s="19">
        <v>-0.66</v>
      </c>
      <c r="M376" s="19">
        <v>-0.76</v>
      </c>
      <c r="N376" s="64">
        <f t="shared" si="11"/>
        <v>37196</v>
      </c>
    </row>
    <row r="377" spans="2:14" x14ac:dyDescent="0.25">
      <c r="B377" s="9">
        <v>2001</v>
      </c>
      <c r="C377" s="9">
        <v>12</v>
      </c>
      <c r="D377" s="10">
        <f t="shared" si="10"/>
        <v>37226</v>
      </c>
      <c r="E377" s="19">
        <v>1.72</v>
      </c>
      <c r="F377" s="19">
        <v>1.59</v>
      </c>
      <c r="G377" s="19">
        <v>1.5</v>
      </c>
      <c r="H377" s="19">
        <v>1.33</v>
      </c>
      <c r="I377" s="19">
        <v>0.61</v>
      </c>
      <c r="J377" s="19">
        <v>1.37</v>
      </c>
      <c r="K377" s="19">
        <v>0.52</v>
      </c>
      <c r="L377" s="19">
        <v>-0.11</v>
      </c>
      <c r="M377" s="19">
        <v>-0.2</v>
      </c>
      <c r="N377" s="64">
        <f t="shared" si="11"/>
        <v>37226</v>
      </c>
    </row>
    <row r="378" spans="2:14" x14ac:dyDescent="0.25">
      <c r="B378" s="9">
        <v>2002</v>
      </c>
      <c r="C378" s="9">
        <v>1</v>
      </c>
      <c r="D378" s="10">
        <f t="shared" si="10"/>
        <v>37257</v>
      </c>
      <c r="E378" s="19">
        <v>0.37</v>
      </c>
      <c r="F378" s="19">
        <v>1.6</v>
      </c>
      <c r="G378" s="19">
        <v>1.5</v>
      </c>
      <c r="H378" s="19">
        <v>1.36</v>
      </c>
      <c r="I378" s="19">
        <v>0.86</v>
      </c>
      <c r="J378" s="19">
        <v>1.48</v>
      </c>
      <c r="K378" s="19">
        <v>0.57999999999999996</v>
      </c>
      <c r="L378" s="19">
        <v>7.0000000000000007E-2</v>
      </c>
      <c r="M378" s="19">
        <v>0.14000000000000001</v>
      </c>
      <c r="N378" s="64">
        <f t="shared" si="11"/>
        <v>37257</v>
      </c>
    </row>
    <row r="379" spans="2:14" x14ac:dyDescent="0.25">
      <c r="B379" s="9">
        <v>2002</v>
      </c>
      <c r="C379" s="9">
        <v>2</v>
      </c>
      <c r="D379" s="10">
        <f t="shared" si="10"/>
        <v>37288</v>
      </c>
      <c r="E379" s="19">
        <v>-0.42</v>
      </c>
      <c r="F379" s="19">
        <v>1.26</v>
      </c>
      <c r="G379" s="19">
        <v>1.1599999999999999</v>
      </c>
      <c r="H379" s="19">
        <v>1.08</v>
      </c>
      <c r="I379" s="19">
        <v>0.87</v>
      </c>
      <c r="J379" s="19">
        <v>1.47</v>
      </c>
      <c r="K379" s="19">
        <v>0.56000000000000005</v>
      </c>
      <c r="L379" s="19">
        <v>0.19</v>
      </c>
      <c r="M379" s="19">
        <v>0.14000000000000001</v>
      </c>
      <c r="N379" s="64">
        <f t="shared" si="11"/>
        <v>37288</v>
      </c>
    </row>
    <row r="380" spans="2:14" x14ac:dyDescent="0.25">
      <c r="B380" s="9">
        <v>2002</v>
      </c>
      <c r="C380" s="9">
        <v>3</v>
      </c>
      <c r="D380" s="10">
        <f t="shared" si="10"/>
        <v>37316</v>
      </c>
      <c r="E380" s="19">
        <v>0.19</v>
      </c>
      <c r="F380" s="19">
        <v>-0.11</v>
      </c>
      <c r="G380" s="19">
        <v>1.23</v>
      </c>
      <c r="H380" s="19">
        <v>1.17</v>
      </c>
      <c r="I380" s="19">
        <v>1.1100000000000001</v>
      </c>
      <c r="J380" s="19">
        <v>1.62</v>
      </c>
      <c r="K380" s="19">
        <v>0.6</v>
      </c>
      <c r="L380" s="19">
        <v>0.23</v>
      </c>
      <c r="M380" s="19">
        <v>0.12</v>
      </c>
      <c r="N380" s="64">
        <f t="shared" si="11"/>
        <v>37316</v>
      </c>
    </row>
    <row r="381" spans="2:14" x14ac:dyDescent="0.25">
      <c r="B381" s="9">
        <v>2002</v>
      </c>
      <c r="C381" s="9">
        <v>4</v>
      </c>
      <c r="D381" s="10">
        <f t="shared" si="10"/>
        <v>37347</v>
      </c>
      <c r="E381" s="19">
        <v>0.92</v>
      </c>
      <c r="F381" s="19">
        <v>0.03</v>
      </c>
      <c r="G381" s="19">
        <v>1.42</v>
      </c>
      <c r="H381" s="19">
        <v>1.33</v>
      </c>
      <c r="I381" s="19">
        <v>1.25</v>
      </c>
      <c r="J381" s="19">
        <v>1.5</v>
      </c>
      <c r="K381" s="19">
        <v>0.76</v>
      </c>
      <c r="L381" s="19">
        <v>0.44</v>
      </c>
      <c r="M381" s="19">
        <v>0.12</v>
      </c>
      <c r="N381" s="64">
        <f t="shared" si="11"/>
        <v>37347</v>
      </c>
    </row>
    <row r="382" spans="2:14" x14ac:dyDescent="0.25">
      <c r="B382" s="9">
        <v>2002</v>
      </c>
      <c r="C382" s="9">
        <v>5</v>
      </c>
      <c r="D382" s="10">
        <f t="shared" si="10"/>
        <v>37377</v>
      </c>
      <c r="E382" s="19">
        <v>0.41</v>
      </c>
      <c r="F382" s="19">
        <v>0.56000000000000005</v>
      </c>
      <c r="G382" s="19">
        <v>1.26</v>
      </c>
      <c r="H382" s="19">
        <v>1.25</v>
      </c>
      <c r="I382" s="19">
        <v>1.18</v>
      </c>
      <c r="J382" s="19">
        <v>1.5</v>
      </c>
      <c r="K382" s="19">
        <v>0.87</v>
      </c>
      <c r="L382" s="19">
        <v>0.39</v>
      </c>
      <c r="M382" s="19">
        <v>0.21</v>
      </c>
      <c r="N382" s="64">
        <f t="shared" si="11"/>
        <v>37377</v>
      </c>
    </row>
    <row r="383" spans="2:14" x14ac:dyDescent="0.25">
      <c r="B383" s="9">
        <v>2002</v>
      </c>
      <c r="C383" s="9">
        <v>6</v>
      </c>
      <c r="D383" s="10">
        <f t="shared" si="10"/>
        <v>37408</v>
      </c>
      <c r="E383" s="19">
        <v>0.1</v>
      </c>
      <c r="F383" s="19">
        <v>0.56000000000000005</v>
      </c>
      <c r="G383" s="19">
        <v>0.1</v>
      </c>
      <c r="H383" s="19">
        <v>1.25</v>
      </c>
      <c r="I383" s="19">
        <v>1.23</v>
      </c>
      <c r="J383" s="19">
        <v>1.54</v>
      </c>
      <c r="K383" s="19">
        <v>0.65</v>
      </c>
      <c r="L383" s="19">
        <v>0.41</v>
      </c>
      <c r="M383" s="19">
        <v>0.08</v>
      </c>
      <c r="N383" s="64">
        <f t="shared" si="11"/>
        <v>37408</v>
      </c>
    </row>
    <row r="384" spans="2:14" x14ac:dyDescent="0.25">
      <c r="B384" s="9">
        <v>2002</v>
      </c>
      <c r="C384" s="9">
        <v>7</v>
      </c>
      <c r="D384" s="10">
        <f t="shared" si="10"/>
        <v>37438</v>
      </c>
      <c r="E384" s="19">
        <v>1</v>
      </c>
      <c r="F384" s="19">
        <v>0.41</v>
      </c>
      <c r="G384" s="19">
        <v>0.1</v>
      </c>
      <c r="H384" s="19">
        <v>1.37</v>
      </c>
      <c r="I384" s="19">
        <v>1.28</v>
      </c>
      <c r="J384" s="19">
        <v>1.55</v>
      </c>
      <c r="K384" s="19">
        <v>0.66</v>
      </c>
      <c r="L384" s="19">
        <v>0.46</v>
      </c>
      <c r="M384" s="19">
        <v>0.13</v>
      </c>
      <c r="N384" s="64">
        <f t="shared" si="11"/>
        <v>37438</v>
      </c>
    </row>
    <row r="385" spans="2:14" x14ac:dyDescent="0.25">
      <c r="B385" s="9">
        <v>2002</v>
      </c>
      <c r="C385" s="9">
        <v>8</v>
      </c>
      <c r="D385" s="10">
        <f t="shared" si="10"/>
        <v>37469</v>
      </c>
      <c r="E385" s="19">
        <v>0.2</v>
      </c>
      <c r="F385" s="19">
        <v>0.27</v>
      </c>
      <c r="G385" s="19">
        <v>0.49</v>
      </c>
      <c r="H385" s="19">
        <v>1.22</v>
      </c>
      <c r="I385" s="19">
        <v>1.21</v>
      </c>
      <c r="J385" s="19">
        <v>1.55</v>
      </c>
      <c r="K385" s="19">
        <v>0.68</v>
      </c>
      <c r="L385" s="19">
        <v>0.48</v>
      </c>
      <c r="M385" s="19">
        <v>0.14000000000000001</v>
      </c>
      <c r="N385" s="64">
        <f t="shared" si="11"/>
        <v>37469</v>
      </c>
    </row>
    <row r="386" spans="2:14" x14ac:dyDescent="0.25">
      <c r="B386" s="9">
        <v>2002</v>
      </c>
      <c r="C386" s="9">
        <v>9</v>
      </c>
      <c r="D386" s="10">
        <f t="shared" si="10"/>
        <v>37500</v>
      </c>
      <c r="E386" s="19">
        <v>1.27</v>
      </c>
      <c r="F386" s="19">
        <v>1.1000000000000001</v>
      </c>
      <c r="G386" s="19">
        <v>0.82</v>
      </c>
      <c r="H386" s="19">
        <v>0.3</v>
      </c>
      <c r="I386" s="19">
        <v>1.37</v>
      </c>
      <c r="J386" s="19">
        <v>1.55</v>
      </c>
      <c r="K386" s="19">
        <v>0.77</v>
      </c>
      <c r="L386" s="19">
        <v>0.56000000000000005</v>
      </c>
      <c r="M386" s="19">
        <v>0.14000000000000001</v>
      </c>
      <c r="N386" s="64">
        <f t="shared" si="11"/>
        <v>37500</v>
      </c>
    </row>
    <row r="387" spans="2:14" x14ac:dyDescent="0.25">
      <c r="B387" s="9">
        <v>2002</v>
      </c>
      <c r="C387" s="9">
        <v>10</v>
      </c>
      <c r="D387" s="10">
        <f t="shared" si="10"/>
        <v>37530</v>
      </c>
      <c r="E387" s="19">
        <v>-0.15</v>
      </c>
      <c r="F387" s="19">
        <v>0.32</v>
      </c>
      <c r="G387" s="19">
        <v>0.33</v>
      </c>
      <c r="H387" s="19">
        <v>0.11</v>
      </c>
      <c r="I387" s="19">
        <v>1.4</v>
      </c>
      <c r="J387" s="19">
        <v>1.27</v>
      </c>
      <c r="K387" s="19">
        <v>0.74</v>
      </c>
      <c r="L387" s="19">
        <v>0.61</v>
      </c>
      <c r="M387" s="19">
        <v>0.06</v>
      </c>
      <c r="N387" s="64">
        <f t="shared" si="11"/>
        <v>37530</v>
      </c>
    </row>
    <row r="388" spans="2:14" x14ac:dyDescent="0.25">
      <c r="B388" s="9">
        <v>2002</v>
      </c>
      <c r="C388" s="9">
        <v>11</v>
      </c>
      <c r="D388" s="10">
        <f t="shared" ref="D388:D451" si="12">DATE(B388,C388,1)</f>
        <v>37561</v>
      </c>
      <c r="E388" s="19">
        <v>-1.1299999999999999</v>
      </c>
      <c r="F388" s="19">
        <v>-0.46</v>
      </c>
      <c r="G388" s="19">
        <v>-0.5</v>
      </c>
      <c r="H388" s="19">
        <v>-0.08</v>
      </c>
      <c r="I388" s="19">
        <v>0.9</v>
      </c>
      <c r="J388" s="19">
        <v>0.57999999999999996</v>
      </c>
      <c r="K388" s="19">
        <v>0.67</v>
      </c>
      <c r="L388" s="19">
        <v>0.4</v>
      </c>
      <c r="M388" s="19">
        <v>-0.18</v>
      </c>
      <c r="N388" s="64">
        <f t="shared" ref="N388:N451" si="13">D388</f>
        <v>37561</v>
      </c>
    </row>
    <row r="389" spans="2:14" x14ac:dyDescent="0.25">
      <c r="B389" s="9">
        <v>2002</v>
      </c>
      <c r="C389" s="9">
        <v>12</v>
      </c>
      <c r="D389" s="10">
        <f t="shared" si="12"/>
        <v>37591</v>
      </c>
      <c r="E389" s="19">
        <v>1.27</v>
      </c>
      <c r="F389" s="19">
        <v>0.56999999999999995</v>
      </c>
      <c r="G389" s="19">
        <v>0.73</v>
      </c>
      <c r="H389" s="19">
        <v>0.78</v>
      </c>
      <c r="I389" s="19">
        <v>0.5</v>
      </c>
      <c r="J389" s="19">
        <v>0.82</v>
      </c>
      <c r="K389" s="19">
        <v>1.55</v>
      </c>
      <c r="L389" s="19">
        <v>0.74</v>
      </c>
      <c r="M389" s="19">
        <v>0.15</v>
      </c>
      <c r="N389" s="64">
        <f t="shared" si="13"/>
        <v>37591</v>
      </c>
    </row>
    <row r="390" spans="2:14" x14ac:dyDescent="0.25">
      <c r="B390" s="9">
        <v>2003</v>
      </c>
      <c r="C390" s="9">
        <v>1</v>
      </c>
      <c r="D390" s="10">
        <f t="shared" si="12"/>
        <v>37622</v>
      </c>
      <c r="E390" s="19">
        <v>-0.01</v>
      </c>
      <c r="F390" s="19">
        <v>0.5</v>
      </c>
      <c r="G390" s="19">
        <v>0.49</v>
      </c>
      <c r="H390" s="19">
        <v>0.52</v>
      </c>
      <c r="I390" s="19">
        <v>0.37</v>
      </c>
      <c r="J390" s="19">
        <v>0.87</v>
      </c>
      <c r="K390" s="19">
        <v>1.5</v>
      </c>
      <c r="L390" s="19">
        <v>0.69</v>
      </c>
      <c r="M390" s="19">
        <v>0.23</v>
      </c>
      <c r="N390" s="64">
        <f t="shared" si="13"/>
        <v>37622</v>
      </c>
    </row>
    <row r="391" spans="2:14" x14ac:dyDescent="0.25">
      <c r="B391" s="9">
        <v>2003</v>
      </c>
      <c r="C391" s="9">
        <v>2</v>
      </c>
      <c r="D391" s="10">
        <f t="shared" si="12"/>
        <v>37653</v>
      </c>
      <c r="E391" s="19">
        <v>1.95</v>
      </c>
      <c r="F391" s="19">
        <v>1.67</v>
      </c>
      <c r="G391" s="19">
        <v>1.25</v>
      </c>
      <c r="H391" s="19">
        <v>1.3</v>
      </c>
      <c r="I391" s="19">
        <v>1.36</v>
      </c>
      <c r="J391" s="19">
        <v>1.51</v>
      </c>
      <c r="K391" s="19">
        <v>2.08</v>
      </c>
      <c r="L391" s="19">
        <v>1.19</v>
      </c>
      <c r="M391" s="19">
        <v>0.88</v>
      </c>
      <c r="N391" s="64">
        <f t="shared" si="13"/>
        <v>37653</v>
      </c>
    </row>
    <row r="392" spans="2:14" x14ac:dyDescent="0.25">
      <c r="B392" s="9">
        <v>2003</v>
      </c>
      <c r="C392" s="9">
        <v>3</v>
      </c>
      <c r="D392" s="10">
        <f t="shared" si="12"/>
        <v>37681</v>
      </c>
      <c r="E392" s="19">
        <v>1.62</v>
      </c>
      <c r="F392" s="19">
        <v>1.77</v>
      </c>
      <c r="G392" s="19">
        <v>1.61</v>
      </c>
      <c r="H392" s="19">
        <v>1.75</v>
      </c>
      <c r="I392" s="19">
        <v>1.85</v>
      </c>
      <c r="J392" s="19">
        <v>2.04</v>
      </c>
      <c r="K392" s="19">
        <v>2.37</v>
      </c>
      <c r="L392" s="19">
        <v>1.51</v>
      </c>
      <c r="M392" s="19">
        <v>1.1499999999999999</v>
      </c>
      <c r="N392" s="64">
        <f t="shared" si="13"/>
        <v>37681</v>
      </c>
    </row>
    <row r="393" spans="2:14" x14ac:dyDescent="0.25">
      <c r="B393" s="9">
        <v>2003</v>
      </c>
      <c r="C393" s="9">
        <v>4</v>
      </c>
      <c r="D393" s="10">
        <f t="shared" si="12"/>
        <v>37712</v>
      </c>
      <c r="E393" s="19">
        <v>0.64</v>
      </c>
      <c r="F393" s="19">
        <v>2.19</v>
      </c>
      <c r="G393" s="19">
        <v>1.74</v>
      </c>
      <c r="H393" s="19">
        <v>1.75</v>
      </c>
      <c r="I393" s="19">
        <v>1.83</v>
      </c>
      <c r="J393" s="19">
        <v>2.0499999999999998</v>
      </c>
      <c r="K393" s="19">
        <v>2.25</v>
      </c>
      <c r="L393" s="19">
        <v>1.65</v>
      </c>
      <c r="M393" s="19">
        <v>1.33</v>
      </c>
      <c r="N393" s="64">
        <f t="shared" si="13"/>
        <v>37712</v>
      </c>
    </row>
    <row r="394" spans="2:14" x14ac:dyDescent="0.25">
      <c r="B394" s="9">
        <v>2003</v>
      </c>
      <c r="C394" s="9">
        <v>5</v>
      </c>
      <c r="D394" s="10">
        <f t="shared" si="12"/>
        <v>37742</v>
      </c>
      <c r="E394" s="19">
        <v>0.56999999999999995</v>
      </c>
      <c r="F394" s="19">
        <v>1.62</v>
      </c>
      <c r="G394" s="19">
        <v>2.0299999999999998</v>
      </c>
      <c r="H394" s="19">
        <v>1.72</v>
      </c>
      <c r="I394" s="19">
        <v>1.8</v>
      </c>
      <c r="J394" s="19">
        <v>1.99</v>
      </c>
      <c r="K394" s="19">
        <v>2.2799999999999998</v>
      </c>
      <c r="L394" s="19">
        <v>1.74</v>
      </c>
      <c r="M394" s="19">
        <v>1.3</v>
      </c>
      <c r="N394" s="64">
        <f t="shared" si="13"/>
        <v>37742</v>
      </c>
    </row>
    <row r="395" spans="2:14" x14ac:dyDescent="0.25">
      <c r="B395" s="9">
        <v>2003</v>
      </c>
      <c r="C395" s="9">
        <v>6</v>
      </c>
      <c r="D395" s="10">
        <f t="shared" si="12"/>
        <v>37773</v>
      </c>
      <c r="E395" s="19">
        <v>1.22</v>
      </c>
      <c r="F395" s="19">
        <v>0.95</v>
      </c>
      <c r="G395" s="19">
        <v>1.91</v>
      </c>
      <c r="H395" s="19">
        <v>1.74</v>
      </c>
      <c r="I395" s="19">
        <v>1.92</v>
      </c>
      <c r="J395" s="19">
        <v>2.15</v>
      </c>
      <c r="K395" s="19">
        <v>2.42</v>
      </c>
      <c r="L395" s="19">
        <v>1.66</v>
      </c>
      <c r="M395" s="19">
        <v>1.41</v>
      </c>
      <c r="N395" s="64">
        <f t="shared" si="13"/>
        <v>37773</v>
      </c>
    </row>
    <row r="396" spans="2:14" x14ac:dyDescent="0.25">
      <c r="B396" s="9">
        <v>2003</v>
      </c>
      <c r="C396" s="9">
        <v>7</v>
      </c>
      <c r="D396" s="10">
        <f t="shared" si="12"/>
        <v>37803</v>
      </c>
      <c r="E396" s="19">
        <v>-0.12</v>
      </c>
      <c r="F396" s="19">
        <v>0.78</v>
      </c>
      <c r="G396" s="19">
        <v>2.25</v>
      </c>
      <c r="H396" s="19">
        <v>1.79</v>
      </c>
      <c r="I396" s="19">
        <v>1.8</v>
      </c>
      <c r="J396" s="19">
        <v>2.09</v>
      </c>
      <c r="K396" s="19">
        <v>2.35</v>
      </c>
      <c r="L396" s="19">
        <v>1.6</v>
      </c>
      <c r="M396" s="19">
        <v>1.38</v>
      </c>
      <c r="N396" s="64">
        <f t="shared" si="13"/>
        <v>37803</v>
      </c>
    </row>
    <row r="397" spans="2:14" x14ac:dyDescent="0.25">
      <c r="B397" s="9">
        <v>2003</v>
      </c>
      <c r="C397" s="9">
        <v>8</v>
      </c>
      <c r="D397" s="10">
        <f t="shared" si="12"/>
        <v>37834</v>
      </c>
      <c r="E397" s="19">
        <v>-0.18</v>
      </c>
      <c r="F397" s="19">
        <v>0.7</v>
      </c>
      <c r="G397" s="19">
        <v>1.59</v>
      </c>
      <c r="H397" s="19">
        <v>2.04</v>
      </c>
      <c r="I397" s="19">
        <v>1.74</v>
      </c>
      <c r="J397" s="19">
        <v>2.04</v>
      </c>
      <c r="K397" s="19">
        <v>2.34</v>
      </c>
      <c r="L397" s="19">
        <v>1.6</v>
      </c>
      <c r="M397" s="19">
        <v>1.39</v>
      </c>
      <c r="N397" s="64">
        <f t="shared" si="13"/>
        <v>37834</v>
      </c>
    </row>
    <row r="398" spans="2:14" x14ac:dyDescent="0.25">
      <c r="B398" s="9">
        <v>2003</v>
      </c>
      <c r="C398" s="9">
        <v>9</v>
      </c>
      <c r="D398" s="10">
        <f t="shared" si="12"/>
        <v>37865</v>
      </c>
      <c r="E398" s="19">
        <v>-0.17</v>
      </c>
      <c r="F398" s="19">
        <v>-1.21</v>
      </c>
      <c r="G398" s="19">
        <v>0.57999999999999996</v>
      </c>
      <c r="H398" s="19">
        <v>1.81</v>
      </c>
      <c r="I398" s="19">
        <v>1.63</v>
      </c>
      <c r="J398" s="19">
        <v>2.09</v>
      </c>
      <c r="K398" s="19">
        <v>2.31</v>
      </c>
      <c r="L398" s="19">
        <v>1.64</v>
      </c>
      <c r="M398" s="19">
        <v>1.41</v>
      </c>
      <c r="N398" s="64">
        <f t="shared" si="13"/>
        <v>37865</v>
      </c>
    </row>
    <row r="399" spans="2:14" x14ac:dyDescent="0.25">
      <c r="B399" s="9">
        <v>2003</v>
      </c>
      <c r="C399" s="9">
        <v>10</v>
      </c>
      <c r="D399" s="10">
        <f t="shared" si="12"/>
        <v>37895</v>
      </c>
      <c r="E399" s="19">
        <v>-0.56000000000000005</v>
      </c>
      <c r="F399" s="19">
        <v>-1.1499999999999999</v>
      </c>
      <c r="G399" s="19">
        <v>0.06</v>
      </c>
      <c r="H399" s="19">
        <v>1.97</v>
      </c>
      <c r="I399" s="19">
        <v>1.63</v>
      </c>
      <c r="J399" s="19">
        <v>2.02</v>
      </c>
      <c r="K399" s="19">
        <v>2.04</v>
      </c>
      <c r="L399" s="19">
        <v>1.56</v>
      </c>
      <c r="M399" s="19">
        <v>1.42</v>
      </c>
      <c r="N399" s="64">
        <f t="shared" si="13"/>
        <v>37895</v>
      </c>
    </row>
    <row r="400" spans="2:14" x14ac:dyDescent="0.25">
      <c r="B400" s="9">
        <v>2003</v>
      </c>
      <c r="C400" s="9">
        <v>11</v>
      </c>
      <c r="D400" s="10">
        <f t="shared" si="12"/>
        <v>37926</v>
      </c>
      <c r="E400" s="19">
        <v>-0.72</v>
      </c>
      <c r="F400" s="19">
        <v>-1.06</v>
      </c>
      <c r="G400" s="19">
        <v>-0.72</v>
      </c>
      <c r="H400" s="19">
        <v>0.53</v>
      </c>
      <c r="I400" s="19">
        <v>1.6</v>
      </c>
      <c r="J400" s="19">
        <v>1.68</v>
      </c>
      <c r="K400" s="19">
        <v>1.43</v>
      </c>
      <c r="L400" s="19">
        <v>1.47</v>
      </c>
      <c r="M400" s="19">
        <v>1.23</v>
      </c>
      <c r="N400" s="64">
        <f t="shared" si="13"/>
        <v>37926</v>
      </c>
    </row>
    <row r="401" spans="2:14" x14ac:dyDescent="0.25">
      <c r="B401" s="9">
        <v>2003</v>
      </c>
      <c r="C401" s="9">
        <v>12</v>
      </c>
      <c r="D401" s="10">
        <f t="shared" si="12"/>
        <v>37956</v>
      </c>
      <c r="E401" s="19">
        <v>0.56000000000000005</v>
      </c>
      <c r="F401" s="19">
        <v>-0.16</v>
      </c>
      <c r="G401" s="19">
        <v>-0.41</v>
      </c>
      <c r="H401" s="19">
        <v>0.06</v>
      </c>
      <c r="I401" s="19">
        <v>1.1599999999999999</v>
      </c>
      <c r="J401" s="19">
        <v>1.26</v>
      </c>
      <c r="K401" s="19">
        <v>1.52</v>
      </c>
      <c r="L401" s="19">
        <v>2.09</v>
      </c>
      <c r="M401" s="19">
        <v>1.37</v>
      </c>
      <c r="N401" s="64">
        <f t="shared" si="13"/>
        <v>37956</v>
      </c>
    </row>
    <row r="402" spans="2:14" x14ac:dyDescent="0.25">
      <c r="B402" s="9">
        <v>2004</v>
      </c>
      <c r="C402" s="9">
        <v>1</v>
      </c>
      <c r="D402" s="10">
        <f t="shared" si="12"/>
        <v>37987</v>
      </c>
      <c r="E402" s="19">
        <v>2.83</v>
      </c>
      <c r="F402" s="19">
        <v>1.75</v>
      </c>
      <c r="G402" s="19">
        <v>1.55</v>
      </c>
      <c r="H402" s="19">
        <v>1.7</v>
      </c>
      <c r="I402" s="19">
        <v>2.4300000000000002</v>
      </c>
      <c r="J402" s="19">
        <v>2.14</v>
      </c>
      <c r="K402" s="19">
        <v>2.39</v>
      </c>
      <c r="L402" s="19">
        <v>2.85</v>
      </c>
      <c r="M402" s="19">
        <v>2.12</v>
      </c>
      <c r="N402" s="64">
        <f t="shared" si="13"/>
        <v>37987</v>
      </c>
    </row>
    <row r="403" spans="2:14" x14ac:dyDescent="0.25">
      <c r="B403" s="9">
        <v>2004</v>
      </c>
      <c r="C403" s="9">
        <v>2</v>
      </c>
      <c r="D403" s="10">
        <f t="shared" si="12"/>
        <v>38018</v>
      </c>
      <c r="E403" s="19">
        <v>0.37</v>
      </c>
      <c r="F403" s="19">
        <v>2.0499999999999998</v>
      </c>
      <c r="G403" s="19">
        <v>1.48</v>
      </c>
      <c r="H403" s="19">
        <v>1.62</v>
      </c>
      <c r="I403" s="19">
        <v>2.0499999999999998</v>
      </c>
      <c r="J403" s="19">
        <v>2.34</v>
      </c>
      <c r="K403" s="19">
        <v>2.56</v>
      </c>
      <c r="L403" s="19">
        <v>2.89</v>
      </c>
      <c r="M403" s="19">
        <v>2.2000000000000002</v>
      </c>
      <c r="N403" s="64">
        <f t="shared" si="13"/>
        <v>38018</v>
      </c>
    </row>
    <row r="404" spans="2:14" x14ac:dyDescent="0.25">
      <c r="B404" s="9">
        <v>2004</v>
      </c>
      <c r="C404" s="9">
        <v>3</v>
      </c>
      <c r="D404" s="10">
        <f t="shared" si="12"/>
        <v>38047</v>
      </c>
      <c r="E404" s="19">
        <v>-1.98</v>
      </c>
      <c r="F404" s="19">
        <v>1.85</v>
      </c>
      <c r="G404" s="19">
        <v>1.23</v>
      </c>
      <c r="H404" s="19">
        <v>1.1000000000000001</v>
      </c>
      <c r="I404" s="19">
        <v>1.37</v>
      </c>
      <c r="J404" s="19">
        <v>2.21</v>
      </c>
      <c r="K404" s="19">
        <v>2.4300000000000002</v>
      </c>
      <c r="L404" s="19">
        <v>2.77</v>
      </c>
      <c r="M404" s="19">
        <v>2.04</v>
      </c>
      <c r="N404" s="64">
        <f t="shared" si="13"/>
        <v>38047</v>
      </c>
    </row>
    <row r="405" spans="2:14" x14ac:dyDescent="0.25">
      <c r="B405" s="9">
        <v>2004</v>
      </c>
      <c r="C405" s="9">
        <v>4</v>
      </c>
      <c r="D405" s="10">
        <f t="shared" si="12"/>
        <v>38078</v>
      </c>
      <c r="E405" s="19">
        <v>0.26</v>
      </c>
      <c r="F405" s="19">
        <v>-0.56000000000000005</v>
      </c>
      <c r="G405" s="19">
        <v>1.33</v>
      </c>
      <c r="H405" s="19">
        <v>1.1399999999999999</v>
      </c>
      <c r="I405" s="19">
        <v>1.33</v>
      </c>
      <c r="J405" s="19">
        <v>2.1</v>
      </c>
      <c r="K405" s="19">
        <v>2.42</v>
      </c>
      <c r="L405" s="19">
        <v>2.7</v>
      </c>
      <c r="M405" s="19">
        <v>2.16</v>
      </c>
      <c r="N405" s="64">
        <f t="shared" si="13"/>
        <v>38078</v>
      </c>
    </row>
    <row r="406" spans="2:14" x14ac:dyDescent="0.25">
      <c r="B406" s="9">
        <v>2004</v>
      </c>
      <c r="C406" s="9">
        <v>5</v>
      </c>
      <c r="D406" s="10">
        <f t="shared" si="12"/>
        <v>38108</v>
      </c>
      <c r="E406" s="19">
        <v>-0.84</v>
      </c>
      <c r="F406" s="19">
        <v>-1.99</v>
      </c>
      <c r="G406" s="19">
        <v>1.41</v>
      </c>
      <c r="H406" s="19">
        <v>0.96</v>
      </c>
      <c r="I406" s="19">
        <v>1.07</v>
      </c>
      <c r="J406" s="19">
        <v>1.92</v>
      </c>
      <c r="K406" s="19">
        <v>2.27</v>
      </c>
      <c r="L406" s="19">
        <v>2.59</v>
      </c>
      <c r="M406" s="19">
        <v>2.13</v>
      </c>
      <c r="N406" s="64">
        <f t="shared" si="13"/>
        <v>38108</v>
      </c>
    </row>
    <row r="407" spans="2:14" x14ac:dyDescent="0.25">
      <c r="B407" s="9">
        <v>2004</v>
      </c>
      <c r="C407" s="9">
        <v>6</v>
      </c>
      <c r="D407" s="10">
        <f t="shared" si="12"/>
        <v>38139</v>
      </c>
      <c r="E407" s="19">
        <v>-0.15</v>
      </c>
      <c r="F407" s="19">
        <v>-0.56000000000000005</v>
      </c>
      <c r="G407" s="19">
        <v>1.43</v>
      </c>
      <c r="H407" s="19">
        <v>0.93</v>
      </c>
      <c r="I407" s="19">
        <v>0.84</v>
      </c>
      <c r="J407" s="19">
        <v>1.9</v>
      </c>
      <c r="K407" s="19">
        <v>2.2999999999999998</v>
      </c>
      <c r="L407" s="19">
        <v>2.62</v>
      </c>
      <c r="M407" s="19">
        <v>1.93</v>
      </c>
      <c r="N407" s="64">
        <f t="shared" si="13"/>
        <v>38139</v>
      </c>
    </row>
    <row r="408" spans="2:14" x14ac:dyDescent="0.25">
      <c r="B408" s="9">
        <v>2004</v>
      </c>
      <c r="C408" s="9">
        <v>7</v>
      </c>
      <c r="D408" s="10">
        <f t="shared" si="12"/>
        <v>38169</v>
      </c>
      <c r="E408" s="19">
        <v>0.04</v>
      </c>
      <c r="F408" s="19">
        <v>-0.85</v>
      </c>
      <c r="G408" s="19">
        <v>-1.07</v>
      </c>
      <c r="H408" s="19">
        <v>1.02</v>
      </c>
      <c r="I408" s="19">
        <v>0.83</v>
      </c>
      <c r="J408" s="19">
        <v>1.79</v>
      </c>
      <c r="K408" s="19">
        <v>2.2400000000000002</v>
      </c>
      <c r="L408" s="19">
        <v>2.57</v>
      </c>
      <c r="M408" s="19">
        <v>1.86</v>
      </c>
      <c r="N408" s="64">
        <f t="shared" si="13"/>
        <v>38169</v>
      </c>
    </row>
    <row r="409" spans="2:14" x14ac:dyDescent="0.25">
      <c r="B409" s="9">
        <v>2004</v>
      </c>
      <c r="C409" s="9">
        <v>8</v>
      </c>
      <c r="D409" s="10">
        <f t="shared" si="12"/>
        <v>38200</v>
      </c>
      <c r="E409" s="19">
        <v>-0.18</v>
      </c>
      <c r="F409" s="19">
        <v>-0.77</v>
      </c>
      <c r="G409" s="19">
        <v>-2.15</v>
      </c>
      <c r="H409" s="19">
        <v>1.25</v>
      </c>
      <c r="I409" s="19">
        <v>0.82</v>
      </c>
      <c r="J409" s="19">
        <v>1.78</v>
      </c>
      <c r="K409" s="19">
        <v>2.21</v>
      </c>
      <c r="L409" s="19">
        <v>2.56</v>
      </c>
      <c r="M409" s="19">
        <v>1.88</v>
      </c>
      <c r="N409" s="64">
        <f t="shared" si="13"/>
        <v>38200</v>
      </c>
    </row>
    <row r="410" spans="2:14" x14ac:dyDescent="0.25">
      <c r="B410" s="9">
        <v>2004</v>
      </c>
      <c r="C410" s="9">
        <v>9</v>
      </c>
      <c r="D410" s="10">
        <f t="shared" si="12"/>
        <v>38231</v>
      </c>
      <c r="E410" s="19">
        <v>-0.3</v>
      </c>
      <c r="F410" s="19">
        <v>-1.21</v>
      </c>
      <c r="G410" s="19">
        <v>-0.97</v>
      </c>
      <c r="H410" s="19">
        <v>1.3</v>
      </c>
      <c r="I410" s="19">
        <v>0.8</v>
      </c>
      <c r="J410" s="19">
        <v>1.71</v>
      </c>
      <c r="K410" s="19">
        <v>2.29</v>
      </c>
      <c r="L410" s="19">
        <v>2.5499999999999998</v>
      </c>
      <c r="M410" s="19">
        <v>1.92</v>
      </c>
      <c r="N410" s="64">
        <f t="shared" si="13"/>
        <v>38231</v>
      </c>
    </row>
    <row r="411" spans="2:14" x14ac:dyDescent="0.25">
      <c r="B411" s="9">
        <v>2004</v>
      </c>
      <c r="C411" s="9">
        <v>10</v>
      </c>
      <c r="D411" s="10">
        <f t="shared" si="12"/>
        <v>38261</v>
      </c>
      <c r="E411" s="19">
        <v>0.37</v>
      </c>
      <c r="F411" s="19">
        <v>-0.22</v>
      </c>
      <c r="G411" s="19">
        <v>-1.1200000000000001</v>
      </c>
      <c r="H411" s="19">
        <v>-1.23</v>
      </c>
      <c r="I411" s="19">
        <v>0.94</v>
      </c>
      <c r="J411" s="19">
        <v>1.72</v>
      </c>
      <c r="K411" s="19">
        <v>2.2799999999999998</v>
      </c>
      <c r="L411" s="19">
        <v>2.35</v>
      </c>
      <c r="M411" s="19">
        <v>1.92</v>
      </c>
      <c r="N411" s="64">
        <f t="shared" si="13"/>
        <v>38261</v>
      </c>
    </row>
    <row r="412" spans="2:14" x14ac:dyDescent="0.25">
      <c r="B412" s="9">
        <v>2004</v>
      </c>
      <c r="C412" s="9">
        <v>11</v>
      </c>
      <c r="D412" s="10">
        <f t="shared" si="12"/>
        <v>38292</v>
      </c>
      <c r="E412" s="19">
        <v>0.49</v>
      </c>
      <c r="F412" s="19">
        <v>0.28999999999999998</v>
      </c>
      <c r="G412" s="19">
        <v>-0.06</v>
      </c>
      <c r="H412" s="19">
        <v>-1.08</v>
      </c>
      <c r="I412" s="19">
        <v>1.19</v>
      </c>
      <c r="J412" s="19">
        <v>1.87</v>
      </c>
      <c r="K412" s="19">
        <v>2.08</v>
      </c>
      <c r="L412" s="19">
        <v>1.9</v>
      </c>
      <c r="M412" s="19">
        <v>2.0099999999999998</v>
      </c>
      <c r="N412" s="64">
        <f t="shared" si="13"/>
        <v>38292</v>
      </c>
    </row>
    <row r="413" spans="2:14" x14ac:dyDescent="0.25">
      <c r="B413" s="9">
        <v>2004</v>
      </c>
      <c r="C413" s="9">
        <v>12</v>
      </c>
      <c r="D413" s="10">
        <f t="shared" si="12"/>
        <v>38322</v>
      </c>
      <c r="E413" s="19">
        <v>0.32</v>
      </c>
      <c r="F413" s="19">
        <v>0.34</v>
      </c>
      <c r="G413" s="19">
        <v>0.12</v>
      </c>
      <c r="H413" s="19">
        <v>-0.21</v>
      </c>
      <c r="I413" s="19">
        <v>1.05</v>
      </c>
      <c r="J413" s="19">
        <v>1.67</v>
      </c>
      <c r="K413" s="19">
        <v>1.82</v>
      </c>
      <c r="L413" s="19">
        <v>2</v>
      </c>
      <c r="M413" s="19">
        <v>2.57</v>
      </c>
      <c r="N413" s="64">
        <f t="shared" si="13"/>
        <v>38322</v>
      </c>
    </row>
    <row r="414" spans="2:14" x14ac:dyDescent="0.25">
      <c r="B414" s="9">
        <v>2005</v>
      </c>
      <c r="C414" s="9">
        <v>1</v>
      </c>
      <c r="D414" s="10">
        <f t="shared" si="12"/>
        <v>38353</v>
      </c>
      <c r="E414" s="19">
        <v>0.25</v>
      </c>
      <c r="F414" s="19">
        <v>0.3</v>
      </c>
      <c r="G414" s="19">
        <v>0.15</v>
      </c>
      <c r="H414" s="19">
        <v>-0.21</v>
      </c>
      <c r="I414" s="19">
        <v>-0.51</v>
      </c>
      <c r="J414" s="19">
        <v>1.64</v>
      </c>
      <c r="K414" s="19">
        <v>1.64</v>
      </c>
      <c r="L414" s="19">
        <v>1.96</v>
      </c>
      <c r="M414" s="19">
        <v>2.46</v>
      </c>
      <c r="N414" s="64">
        <f t="shared" si="13"/>
        <v>38353</v>
      </c>
    </row>
    <row r="415" spans="2:14" x14ac:dyDescent="0.25">
      <c r="B415" s="9">
        <v>2005</v>
      </c>
      <c r="C415" s="9">
        <v>2</v>
      </c>
      <c r="D415" s="10">
        <f t="shared" si="12"/>
        <v>38384</v>
      </c>
      <c r="E415" s="19">
        <v>-0.8</v>
      </c>
      <c r="F415" s="19">
        <v>-0.17</v>
      </c>
      <c r="G415" s="19">
        <v>-0.11</v>
      </c>
      <c r="H415" s="19">
        <v>-0.31</v>
      </c>
      <c r="I415" s="19">
        <v>-0.96</v>
      </c>
      <c r="J415" s="19">
        <v>0.97</v>
      </c>
      <c r="K415" s="19">
        <v>1.65</v>
      </c>
      <c r="L415" s="19">
        <v>1.85</v>
      </c>
      <c r="M415" s="19">
        <v>2.38</v>
      </c>
      <c r="N415" s="64">
        <f t="shared" si="13"/>
        <v>38384</v>
      </c>
    </row>
    <row r="416" spans="2:14" x14ac:dyDescent="0.25">
      <c r="B416" s="9">
        <v>2005</v>
      </c>
      <c r="C416" s="9">
        <v>3</v>
      </c>
      <c r="D416" s="10">
        <f t="shared" si="12"/>
        <v>38412</v>
      </c>
      <c r="E416" s="19">
        <v>-0.77</v>
      </c>
      <c r="F416" s="19">
        <v>-0.76</v>
      </c>
      <c r="G416" s="19">
        <v>-0.31</v>
      </c>
      <c r="H416" s="19">
        <v>-0.49</v>
      </c>
      <c r="I416" s="19">
        <v>-0.78</v>
      </c>
      <c r="J416" s="19">
        <v>0.52</v>
      </c>
      <c r="K416" s="19">
        <v>1.5</v>
      </c>
      <c r="L416" s="19">
        <v>1.87</v>
      </c>
      <c r="M416" s="19">
        <v>2.3199999999999998</v>
      </c>
      <c r="N416" s="64">
        <f t="shared" si="13"/>
        <v>38412</v>
      </c>
    </row>
    <row r="417" spans="2:14" x14ac:dyDescent="0.25">
      <c r="B417" s="9">
        <v>2005</v>
      </c>
      <c r="C417" s="9">
        <v>4</v>
      </c>
      <c r="D417" s="10">
        <f t="shared" si="12"/>
        <v>38443</v>
      </c>
      <c r="E417" s="19">
        <v>-0.14000000000000001</v>
      </c>
      <c r="F417" s="19">
        <v>-1.19</v>
      </c>
      <c r="G417" s="19">
        <v>-0.42</v>
      </c>
      <c r="H417" s="19">
        <v>-0.5</v>
      </c>
      <c r="I417" s="19">
        <v>-0.85</v>
      </c>
      <c r="J417" s="19">
        <v>0.42</v>
      </c>
      <c r="K417" s="19">
        <v>1.39</v>
      </c>
      <c r="L417" s="19">
        <v>1.87</v>
      </c>
      <c r="M417" s="19">
        <v>2.21</v>
      </c>
      <c r="N417" s="64">
        <f t="shared" si="13"/>
        <v>38443</v>
      </c>
    </row>
    <row r="418" spans="2:14" x14ac:dyDescent="0.25">
      <c r="B418" s="9">
        <v>2005</v>
      </c>
      <c r="C418" s="9">
        <v>5</v>
      </c>
      <c r="D418" s="10">
        <f t="shared" si="12"/>
        <v>38473</v>
      </c>
      <c r="E418" s="19">
        <v>2.06</v>
      </c>
      <c r="F418" s="19">
        <v>1</v>
      </c>
      <c r="G418" s="19">
        <v>0.23</v>
      </c>
      <c r="H418" s="19">
        <v>0.26</v>
      </c>
      <c r="I418" s="19">
        <v>0.11</v>
      </c>
      <c r="J418" s="19">
        <v>0.8</v>
      </c>
      <c r="K418" s="19">
        <v>1.7</v>
      </c>
      <c r="L418" s="19">
        <v>2.12</v>
      </c>
      <c r="M418" s="19">
        <v>2.4900000000000002</v>
      </c>
      <c r="N418" s="64">
        <f t="shared" si="13"/>
        <v>38473</v>
      </c>
    </row>
    <row r="419" spans="2:14" x14ac:dyDescent="0.25">
      <c r="B419" s="9">
        <v>2005</v>
      </c>
      <c r="C419" s="9">
        <v>6</v>
      </c>
      <c r="D419" s="10">
        <f t="shared" si="12"/>
        <v>38504</v>
      </c>
      <c r="E419" s="19">
        <v>1.05</v>
      </c>
      <c r="F419" s="19">
        <v>1.66</v>
      </c>
      <c r="G419" s="19">
        <v>0.39</v>
      </c>
      <c r="H419" s="19">
        <v>0.43</v>
      </c>
      <c r="I419" s="19">
        <v>0.32</v>
      </c>
      <c r="J419" s="19">
        <v>0.76</v>
      </c>
      <c r="K419" s="19">
        <v>1.79</v>
      </c>
      <c r="L419" s="19">
        <v>2.25</v>
      </c>
      <c r="M419" s="19">
        <v>2.59</v>
      </c>
      <c r="N419" s="64">
        <f t="shared" si="13"/>
        <v>38504</v>
      </c>
    </row>
    <row r="420" spans="2:14" x14ac:dyDescent="0.25">
      <c r="B420" s="9">
        <v>2005</v>
      </c>
      <c r="C420" s="9">
        <v>7</v>
      </c>
      <c r="D420" s="10">
        <f t="shared" si="12"/>
        <v>38534</v>
      </c>
      <c r="E420" s="19">
        <v>-0.12</v>
      </c>
      <c r="F420" s="19">
        <v>1.73</v>
      </c>
      <c r="G420" s="19">
        <v>0.37</v>
      </c>
      <c r="H420" s="19">
        <v>0.38</v>
      </c>
      <c r="I420" s="19">
        <v>0.3</v>
      </c>
      <c r="J420" s="19">
        <v>0.75</v>
      </c>
      <c r="K420" s="19">
        <v>1.69</v>
      </c>
      <c r="L420" s="19">
        <v>2.2000000000000002</v>
      </c>
      <c r="M420" s="19">
        <v>2.52</v>
      </c>
      <c r="N420" s="64">
        <f t="shared" si="13"/>
        <v>38534</v>
      </c>
    </row>
    <row r="421" spans="2:14" x14ac:dyDescent="0.25">
      <c r="B421" s="9">
        <v>2005</v>
      </c>
      <c r="C421" s="9">
        <v>8</v>
      </c>
      <c r="D421" s="10">
        <f t="shared" si="12"/>
        <v>38565</v>
      </c>
      <c r="E421" s="19">
        <v>0.56999999999999995</v>
      </c>
      <c r="F421" s="19">
        <v>0.74</v>
      </c>
      <c r="G421" s="19">
        <v>1.07</v>
      </c>
      <c r="H421" s="19">
        <v>0.32</v>
      </c>
      <c r="I421" s="19">
        <v>0.35</v>
      </c>
      <c r="J421" s="19">
        <v>0.78</v>
      </c>
      <c r="K421" s="19">
        <v>1.71</v>
      </c>
      <c r="L421" s="19">
        <v>2.19</v>
      </c>
      <c r="M421" s="19">
        <v>2.5499999999999998</v>
      </c>
      <c r="N421" s="64">
        <f t="shared" si="13"/>
        <v>38565</v>
      </c>
    </row>
    <row r="422" spans="2:14" x14ac:dyDescent="0.25">
      <c r="B422" s="9">
        <v>2005</v>
      </c>
      <c r="C422" s="9">
        <v>9</v>
      </c>
      <c r="D422" s="10">
        <f t="shared" si="12"/>
        <v>38596</v>
      </c>
      <c r="E422" s="19">
        <v>-0.05</v>
      </c>
      <c r="F422" s="19">
        <v>-0.33</v>
      </c>
      <c r="G422" s="19">
        <v>1.4</v>
      </c>
      <c r="H422" s="19">
        <v>0.27</v>
      </c>
      <c r="I422" s="19">
        <v>0.35</v>
      </c>
      <c r="J422" s="19">
        <v>0.79</v>
      </c>
      <c r="K422" s="19">
        <v>1.69</v>
      </c>
      <c r="L422" s="19">
        <v>2.29</v>
      </c>
      <c r="M422" s="19">
        <v>2.57</v>
      </c>
      <c r="N422" s="64">
        <f t="shared" si="13"/>
        <v>38596</v>
      </c>
    </row>
    <row r="423" spans="2:14" x14ac:dyDescent="0.25">
      <c r="B423" s="9">
        <v>2005</v>
      </c>
      <c r="C423" s="9">
        <v>10</v>
      </c>
      <c r="D423" s="10">
        <f t="shared" si="12"/>
        <v>38626</v>
      </c>
      <c r="E423" s="19">
        <v>-0.66</v>
      </c>
      <c r="F423" s="19">
        <v>-0.72</v>
      </c>
      <c r="G423" s="19">
        <v>1.39</v>
      </c>
      <c r="H423" s="19">
        <v>0.06</v>
      </c>
      <c r="I423" s="19">
        <v>0.19</v>
      </c>
      <c r="J423" s="19">
        <v>0.76</v>
      </c>
      <c r="K423" s="19">
        <v>1.62</v>
      </c>
      <c r="L423" s="19">
        <v>2.2200000000000002</v>
      </c>
      <c r="M423" s="19">
        <v>2.31</v>
      </c>
      <c r="N423" s="64">
        <f t="shared" si="13"/>
        <v>38626</v>
      </c>
    </row>
    <row r="424" spans="2:14" x14ac:dyDescent="0.25">
      <c r="B424" s="9">
        <v>2005</v>
      </c>
      <c r="C424" s="9">
        <v>11</v>
      </c>
      <c r="D424" s="10">
        <f t="shared" si="12"/>
        <v>38657</v>
      </c>
      <c r="E424" s="19">
        <v>1.17</v>
      </c>
      <c r="F424" s="19">
        <v>0.68</v>
      </c>
      <c r="G424" s="19">
        <v>0.8</v>
      </c>
      <c r="H424" s="19">
        <v>1.06</v>
      </c>
      <c r="I424" s="19">
        <v>0.51</v>
      </c>
      <c r="J424" s="19">
        <v>1.1399999999999999</v>
      </c>
      <c r="K424" s="19">
        <v>1.87</v>
      </c>
      <c r="L424" s="19">
        <v>2.16</v>
      </c>
      <c r="M424" s="19">
        <v>2.08</v>
      </c>
      <c r="N424" s="64">
        <f t="shared" si="13"/>
        <v>38657</v>
      </c>
    </row>
    <row r="425" spans="2:14" x14ac:dyDescent="0.25">
      <c r="B425" s="9">
        <v>2005</v>
      </c>
      <c r="C425" s="9">
        <v>12</v>
      </c>
      <c r="D425" s="10">
        <f t="shared" si="12"/>
        <v>38687</v>
      </c>
      <c r="E425" s="19">
        <v>-1.55</v>
      </c>
      <c r="F425" s="19">
        <v>-0.28000000000000003</v>
      </c>
      <c r="G425" s="19">
        <v>-0.43</v>
      </c>
      <c r="H425" s="19">
        <v>0.5</v>
      </c>
      <c r="I425" s="19">
        <v>-0.09</v>
      </c>
      <c r="J425" s="19">
        <v>0.75</v>
      </c>
      <c r="K425" s="19">
        <v>1.46</v>
      </c>
      <c r="L425" s="19">
        <v>1.59</v>
      </c>
      <c r="M425" s="19">
        <v>1.83</v>
      </c>
      <c r="N425" s="64">
        <f t="shared" si="13"/>
        <v>38687</v>
      </c>
    </row>
    <row r="426" spans="2:14" x14ac:dyDescent="0.25">
      <c r="B426" s="9">
        <v>2006</v>
      </c>
      <c r="C426" s="9">
        <v>1</v>
      </c>
      <c r="D426" s="10">
        <f t="shared" si="12"/>
        <v>38718</v>
      </c>
      <c r="E426" s="19">
        <v>0.43</v>
      </c>
      <c r="F426" s="19">
        <v>7.0000000000000007E-2</v>
      </c>
      <c r="G426" s="19">
        <v>-0.19</v>
      </c>
      <c r="H426" s="19">
        <v>0.66</v>
      </c>
      <c r="I426" s="19">
        <v>0</v>
      </c>
      <c r="J426" s="19">
        <v>-0.41</v>
      </c>
      <c r="K426" s="19">
        <v>1.43</v>
      </c>
      <c r="L426" s="19">
        <v>1.48</v>
      </c>
      <c r="M426" s="19">
        <v>1.82</v>
      </c>
      <c r="N426" s="64">
        <f t="shared" si="13"/>
        <v>38718</v>
      </c>
    </row>
    <row r="427" spans="2:14" x14ac:dyDescent="0.25">
      <c r="B427" s="9">
        <v>2006</v>
      </c>
      <c r="C427" s="9">
        <v>2</v>
      </c>
      <c r="D427" s="10">
        <f t="shared" si="12"/>
        <v>38749</v>
      </c>
      <c r="E427" s="19">
        <v>-0.2</v>
      </c>
      <c r="F427" s="19">
        <v>-0.76</v>
      </c>
      <c r="G427" s="19">
        <v>-0.31</v>
      </c>
      <c r="H427" s="19">
        <v>-0.22</v>
      </c>
      <c r="I427" s="19">
        <v>0.16</v>
      </c>
      <c r="J427" s="19">
        <v>-0.56000000000000005</v>
      </c>
      <c r="K427" s="19">
        <v>0.92</v>
      </c>
      <c r="L427" s="19">
        <v>1.49</v>
      </c>
      <c r="M427" s="19">
        <v>1.81</v>
      </c>
      <c r="N427" s="64">
        <f t="shared" si="13"/>
        <v>38749</v>
      </c>
    </row>
    <row r="428" spans="2:14" x14ac:dyDescent="0.25">
      <c r="B428" s="9">
        <v>2006</v>
      </c>
      <c r="C428" s="9">
        <v>3</v>
      </c>
      <c r="D428" s="10">
        <f t="shared" si="12"/>
        <v>38777</v>
      </c>
      <c r="E428" s="19">
        <v>0.56000000000000005</v>
      </c>
      <c r="F428" s="19">
        <v>0.21</v>
      </c>
      <c r="G428" s="19">
        <v>-0.16</v>
      </c>
      <c r="H428" s="19">
        <v>-0.26</v>
      </c>
      <c r="I428" s="19">
        <v>0.5</v>
      </c>
      <c r="J428" s="19">
        <v>-0.16</v>
      </c>
      <c r="K428" s="19">
        <v>0.66</v>
      </c>
      <c r="L428" s="19">
        <v>1.56</v>
      </c>
      <c r="M428" s="19">
        <v>1.96</v>
      </c>
      <c r="N428" s="64">
        <f t="shared" si="13"/>
        <v>38777</v>
      </c>
    </row>
    <row r="429" spans="2:14" x14ac:dyDescent="0.25">
      <c r="B429" s="9">
        <v>2006</v>
      </c>
      <c r="C429" s="9">
        <v>4</v>
      </c>
      <c r="D429" s="10">
        <f t="shared" si="12"/>
        <v>38808</v>
      </c>
      <c r="E429" s="19">
        <v>-0.56999999999999995</v>
      </c>
      <c r="F429" s="19">
        <v>-0.19</v>
      </c>
      <c r="G429" s="19">
        <v>-0.16</v>
      </c>
      <c r="H429" s="19">
        <v>-0.33</v>
      </c>
      <c r="I429" s="19">
        <v>0.46</v>
      </c>
      <c r="J429" s="19">
        <v>-0.24</v>
      </c>
      <c r="K429" s="19">
        <v>0.55000000000000004</v>
      </c>
      <c r="L429" s="19">
        <v>1.46</v>
      </c>
      <c r="M429" s="19">
        <v>1.94</v>
      </c>
      <c r="N429" s="64">
        <f t="shared" si="13"/>
        <v>38808</v>
      </c>
    </row>
    <row r="430" spans="2:14" x14ac:dyDescent="0.25">
      <c r="B430" s="9">
        <v>2006</v>
      </c>
      <c r="C430" s="9">
        <v>5</v>
      </c>
      <c r="D430" s="10">
        <f t="shared" si="12"/>
        <v>38838</v>
      </c>
      <c r="E430" s="19">
        <v>-0.26</v>
      </c>
      <c r="F430" s="19">
        <v>-0.24</v>
      </c>
      <c r="G430" s="19">
        <v>-0.83</v>
      </c>
      <c r="H430" s="19">
        <v>-0.43</v>
      </c>
      <c r="I430" s="19">
        <v>-0.34</v>
      </c>
      <c r="J430" s="19">
        <v>-0.18</v>
      </c>
      <c r="K430" s="19">
        <v>0.44</v>
      </c>
      <c r="L430" s="19">
        <v>1.37</v>
      </c>
      <c r="M430" s="19">
        <v>1.84</v>
      </c>
      <c r="N430" s="64">
        <f t="shared" si="13"/>
        <v>38838</v>
      </c>
    </row>
    <row r="431" spans="2:14" x14ac:dyDescent="0.25">
      <c r="B431" s="9">
        <v>2006</v>
      </c>
      <c r="C431" s="9">
        <v>6</v>
      </c>
      <c r="D431" s="10">
        <f t="shared" si="12"/>
        <v>38869</v>
      </c>
      <c r="E431" s="19">
        <v>-0.48</v>
      </c>
      <c r="F431" s="19">
        <v>-0.95</v>
      </c>
      <c r="G431" s="19">
        <v>-0.28999999999999998</v>
      </c>
      <c r="H431" s="19">
        <v>-0.5</v>
      </c>
      <c r="I431" s="19">
        <v>-0.59</v>
      </c>
      <c r="J431" s="19">
        <v>-0.21</v>
      </c>
      <c r="K431" s="19">
        <v>0.27</v>
      </c>
      <c r="L431" s="19">
        <v>1.34</v>
      </c>
      <c r="M431" s="19">
        <v>1.84</v>
      </c>
      <c r="N431" s="64">
        <f t="shared" si="13"/>
        <v>38869</v>
      </c>
    </row>
    <row r="432" spans="2:14" x14ac:dyDescent="0.25">
      <c r="B432" s="9">
        <v>2006</v>
      </c>
      <c r="C432" s="9">
        <v>7</v>
      </c>
      <c r="D432" s="10">
        <f t="shared" si="12"/>
        <v>38899</v>
      </c>
      <c r="E432" s="19">
        <v>1.81</v>
      </c>
      <c r="F432" s="19">
        <v>0.21</v>
      </c>
      <c r="G432" s="19">
        <v>-0.21</v>
      </c>
      <c r="H432" s="19">
        <v>-0.17</v>
      </c>
      <c r="I432" s="19">
        <v>-0.32</v>
      </c>
      <c r="J432" s="19">
        <v>-0.05</v>
      </c>
      <c r="K432" s="19">
        <v>0.4</v>
      </c>
      <c r="L432" s="19">
        <v>1.37</v>
      </c>
      <c r="M432" s="19">
        <v>1.89</v>
      </c>
      <c r="N432" s="64">
        <f t="shared" si="13"/>
        <v>38899</v>
      </c>
    </row>
    <row r="433" spans="2:14" x14ac:dyDescent="0.25">
      <c r="B433" s="9">
        <v>2006</v>
      </c>
      <c r="C433" s="9">
        <v>8</v>
      </c>
      <c r="D433" s="10">
        <f t="shared" si="12"/>
        <v>38930</v>
      </c>
      <c r="E433" s="19">
        <v>-0.18</v>
      </c>
      <c r="F433" s="19">
        <v>0.47</v>
      </c>
      <c r="G433" s="19">
        <v>-0.1</v>
      </c>
      <c r="H433" s="19">
        <v>-0.74</v>
      </c>
      <c r="I433" s="19">
        <v>-0.35</v>
      </c>
      <c r="J433" s="19">
        <v>-0.04</v>
      </c>
      <c r="K433" s="19">
        <v>0.4</v>
      </c>
      <c r="L433" s="19">
        <v>1.37</v>
      </c>
      <c r="M433" s="19">
        <v>1.87</v>
      </c>
      <c r="N433" s="64">
        <f t="shared" si="13"/>
        <v>38930</v>
      </c>
    </row>
    <row r="434" spans="2:14" x14ac:dyDescent="0.25">
      <c r="B434" s="9">
        <v>2006</v>
      </c>
      <c r="C434" s="9">
        <v>9</v>
      </c>
      <c r="D434" s="10">
        <f t="shared" si="12"/>
        <v>38961</v>
      </c>
      <c r="E434" s="19">
        <v>0.69</v>
      </c>
      <c r="F434" s="19">
        <v>1.1399999999999999</v>
      </c>
      <c r="G434" s="19">
        <v>-0.24</v>
      </c>
      <c r="H434" s="19">
        <v>-0.06</v>
      </c>
      <c r="I434" s="19">
        <v>-0.32</v>
      </c>
      <c r="J434" s="19">
        <v>0</v>
      </c>
      <c r="K434" s="19">
        <v>0.48</v>
      </c>
      <c r="L434" s="19">
        <v>1.38</v>
      </c>
      <c r="M434" s="19">
        <v>2</v>
      </c>
      <c r="N434" s="64">
        <f t="shared" si="13"/>
        <v>38961</v>
      </c>
    </row>
    <row r="435" spans="2:14" x14ac:dyDescent="0.25">
      <c r="B435" s="9">
        <v>2006</v>
      </c>
      <c r="C435" s="9">
        <v>10</v>
      </c>
      <c r="D435" s="10">
        <f t="shared" si="12"/>
        <v>38991</v>
      </c>
      <c r="E435" s="19">
        <v>2.37</v>
      </c>
      <c r="F435" s="19">
        <v>2.13</v>
      </c>
      <c r="G435" s="19">
        <v>1.61</v>
      </c>
      <c r="H435" s="19">
        <v>0.85</v>
      </c>
      <c r="I435" s="19">
        <v>0.52</v>
      </c>
      <c r="J435" s="19">
        <v>0.47</v>
      </c>
      <c r="K435" s="19">
        <v>0.94</v>
      </c>
      <c r="L435" s="19">
        <v>1.74</v>
      </c>
      <c r="M435" s="19">
        <v>2.33</v>
      </c>
      <c r="N435" s="64">
        <f t="shared" si="13"/>
        <v>38991</v>
      </c>
    </row>
    <row r="436" spans="2:14" x14ac:dyDescent="0.25">
      <c r="B436" s="9">
        <v>2006</v>
      </c>
      <c r="C436" s="9">
        <v>11</v>
      </c>
      <c r="D436" s="10">
        <f t="shared" si="12"/>
        <v>39022</v>
      </c>
      <c r="E436" s="19">
        <v>-0.97</v>
      </c>
      <c r="F436" s="19">
        <v>0.95</v>
      </c>
      <c r="G436" s="19">
        <v>0.99</v>
      </c>
      <c r="H436" s="19">
        <v>0.59</v>
      </c>
      <c r="I436" s="19">
        <v>-0.22</v>
      </c>
      <c r="J436" s="19">
        <v>0.19</v>
      </c>
      <c r="K436" s="19">
        <v>0.86</v>
      </c>
      <c r="L436" s="19">
        <v>1.63</v>
      </c>
      <c r="M436" s="19">
        <v>2.0099999999999998</v>
      </c>
      <c r="N436" s="64">
        <f t="shared" si="13"/>
        <v>39022</v>
      </c>
    </row>
    <row r="437" spans="2:14" x14ac:dyDescent="0.25">
      <c r="B437" s="9">
        <v>2006</v>
      </c>
      <c r="C437" s="9">
        <v>12</v>
      </c>
      <c r="D437" s="10">
        <f t="shared" si="12"/>
        <v>39052</v>
      </c>
      <c r="E437" s="19">
        <v>-2.56</v>
      </c>
      <c r="F437" s="19">
        <v>-0.25</v>
      </c>
      <c r="G437" s="19">
        <v>-0.01</v>
      </c>
      <c r="H437" s="19">
        <v>-0.46</v>
      </c>
      <c r="I437" s="19">
        <v>-0.31</v>
      </c>
      <c r="J437" s="19">
        <v>-0.34</v>
      </c>
      <c r="K437" s="19">
        <v>0.45</v>
      </c>
      <c r="L437" s="19">
        <v>1.1299999999999999</v>
      </c>
      <c r="M437" s="19">
        <v>1.32</v>
      </c>
      <c r="N437" s="64">
        <f t="shared" si="13"/>
        <v>39052</v>
      </c>
    </row>
    <row r="438" spans="2:14" x14ac:dyDescent="0.25">
      <c r="B438" s="9">
        <v>2007</v>
      </c>
      <c r="C438" s="9">
        <v>1</v>
      </c>
      <c r="D438" s="10">
        <f t="shared" si="12"/>
        <v>39083</v>
      </c>
      <c r="E438" s="19">
        <v>-0.72</v>
      </c>
      <c r="F438" s="19">
        <v>-2.2999999999999998</v>
      </c>
      <c r="G438" s="19">
        <v>-0.7</v>
      </c>
      <c r="H438" s="19">
        <v>-0.72</v>
      </c>
      <c r="I438" s="19">
        <v>-0.73</v>
      </c>
      <c r="J438" s="19">
        <v>-0.56000000000000005</v>
      </c>
      <c r="K438" s="19">
        <v>-0.86</v>
      </c>
      <c r="L438" s="19">
        <v>0.92</v>
      </c>
      <c r="M438" s="19">
        <v>1.02</v>
      </c>
      <c r="N438" s="64">
        <f t="shared" si="13"/>
        <v>39083</v>
      </c>
    </row>
    <row r="439" spans="2:14" x14ac:dyDescent="0.25">
      <c r="B439" s="9">
        <v>2007</v>
      </c>
      <c r="C439" s="9">
        <v>2</v>
      </c>
      <c r="D439" s="10">
        <f t="shared" si="12"/>
        <v>39114</v>
      </c>
      <c r="E439" s="19">
        <v>1.41</v>
      </c>
      <c r="F439" s="19">
        <v>-0.46</v>
      </c>
      <c r="G439" s="19">
        <v>0.11</v>
      </c>
      <c r="H439" s="19">
        <v>0.13</v>
      </c>
      <c r="I439" s="19">
        <v>-0.03</v>
      </c>
      <c r="J439" s="19">
        <v>0.05</v>
      </c>
      <c r="K439" s="19">
        <v>-0.56000000000000005</v>
      </c>
      <c r="L439" s="19">
        <v>0.73</v>
      </c>
      <c r="M439" s="19">
        <v>1.38</v>
      </c>
      <c r="N439" s="64">
        <f t="shared" si="13"/>
        <v>39114</v>
      </c>
    </row>
    <row r="440" spans="2:14" x14ac:dyDescent="0.25">
      <c r="B440" s="9">
        <v>2007</v>
      </c>
      <c r="C440" s="9">
        <v>3</v>
      </c>
      <c r="D440" s="10">
        <f t="shared" si="12"/>
        <v>39142</v>
      </c>
      <c r="E440" s="19">
        <v>-0.08</v>
      </c>
      <c r="F440" s="19">
        <v>0.34</v>
      </c>
      <c r="G440" s="19">
        <v>-0.03</v>
      </c>
      <c r="H440" s="19">
        <v>0.15</v>
      </c>
      <c r="I440" s="19">
        <v>-0.23</v>
      </c>
      <c r="J440" s="19">
        <v>0.18</v>
      </c>
      <c r="K440" s="19">
        <v>-0.33</v>
      </c>
      <c r="L440" s="19">
        <v>0.44</v>
      </c>
      <c r="M440" s="19">
        <v>1.34</v>
      </c>
      <c r="N440" s="64">
        <f t="shared" si="13"/>
        <v>39142</v>
      </c>
    </row>
    <row r="441" spans="2:14" x14ac:dyDescent="0.25">
      <c r="B441" s="9">
        <v>2007</v>
      </c>
      <c r="C441" s="9">
        <v>4</v>
      </c>
      <c r="D441" s="10">
        <f t="shared" si="12"/>
        <v>39173</v>
      </c>
      <c r="E441" s="19">
        <v>-0.2</v>
      </c>
      <c r="F441" s="19">
        <v>0.78</v>
      </c>
      <c r="G441" s="19">
        <v>-1.04</v>
      </c>
      <c r="H441" s="19">
        <v>-0.11</v>
      </c>
      <c r="I441" s="19">
        <v>-0.15</v>
      </c>
      <c r="J441" s="19">
        <v>0.19</v>
      </c>
      <c r="K441" s="19">
        <v>-0.37</v>
      </c>
      <c r="L441" s="19">
        <v>0.37</v>
      </c>
      <c r="M441" s="19">
        <v>1.27</v>
      </c>
      <c r="N441" s="64">
        <f t="shared" si="13"/>
        <v>39173</v>
      </c>
    </row>
    <row r="442" spans="2:14" x14ac:dyDescent="0.25">
      <c r="B442" s="9">
        <v>2007</v>
      </c>
      <c r="C442" s="9">
        <v>5</v>
      </c>
      <c r="D442" s="10">
        <f t="shared" si="12"/>
        <v>39203</v>
      </c>
      <c r="E442" s="19">
        <v>1.6</v>
      </c>
      <c r="F442" s="19">
        <v>0.8</v>
      </c>
      <c r="G442" s="19">
        <v>-0.09</v>
      </c>
      <c r="H442" s="19">
        <v>0.37</v>
      </c>
      <c r="I442" s="19">
        <v>0.41</v>
      </c>
      <c r="J442" s="19">
        <v>0.03</v>
      </c>
      <c r="K442" s="19">
        <v>0.01</v>
      </c>
      <c r="L442" s="19">
        <v>0.55000000000000004</v>
      </c>
      <c r="M442" s="19">
        <v>1.44</v>
      </c>
      <c r="N442" s="64">
        <f t="shared" si="13"/>
        <v>39203</v>
      </c>
    </row>
    <row r="443" spans="2:14" x14ac:dyDescent="0.25">
      <c r="B443" s="9">
        <v>2007</v>
      </c>
      <c r="C443" s="9">
        <v>6</v>
      </c>
      <c r="D443" s="10">
        <f t="shared" si="12"/>
        <v>39234</v>
      </c>
      <c r="E443" s="19">
        <v>-0.48</v>
      </c>
      <c r="F443" s="19">
        <v>0.8</v>
      </c>
      <c r="G443" s="19">
        <v>0.61</v>
      </c>
      <c r="H443" s="19">
        <v>0.22</v>
      </c>
      <c r="I443" s="19">
        <v>0.4</v>
      </c>
      <c r="J443" s="19">
        <v>-0.14000000000000001</v>
      </c>
      <c r="K443" s="19">
        <v>-0.01</v>
      </c>
      <c r="L443" s="19">
        <v>0.41</v>
      </c>
      <c r="M443" s="19">
        <v>1.4</v>
      </c>
      <c r="N443" s="64">
        <f t="shared" si="13"/>
        <v>39234</v>
      </c>
    </row>
    <row r="444" spans="2:14" x14ac:dyDescent="0.25">
      <c r="B444" s="9">
        <v>2007</v>
      </c>
      <c r="C444" s="9">
        <v>7</v>
      </c>
      <c r="D444" s="10">
        <f t="shared" si="12"/>
        <v>39264</v>
      </c>
      <c r="E444" s="19">
        <v>1.7</v>
      </c>
      <c r="F444" s="19">
        <v>1.34</v>
      </c>
      <c r="G444" s="19">
        <v>1.35</v>
      </c>
      <c r="H444" s="19">
        <v>-0.37</v>
      </c>
      <c r="I444" s="19">
        <v>0.38</v>
      </c>
      <c r="J444" s="19">
        <v>0.01</v>
      </c>
      <c r="K444" s="19">
        <v>0.1</v>
      </c>
      <c r="L444" s="19">
        <v>0.5</v>
      </c>
      <c r="M444" s="19">
        <v>1.42</v>
      </c>
      <c r="N444" s="64">
        <f t="shared" si="13"/>
        <v>39264</v>
      </c>
    </row>
    <row r="445" spans="2:14" x14ac:dyDescent="0.25">
      <c r="B445" s="9">
        <v>2007</v>
      </c>
      <c r="C445" s="9">
        <v>8</v>
      </c>
      <c r="D445" s="10">
        <f t="shared" si="12"/>
        <v>39295</v>
      </c>
      <c r="E445" s="19">
        <v>0.77</v>
      </c>
      <c r="F445" s="19">
        <v>0.7</v>
      </c>
      <c r="G445" s="19">
        <v>0.88</v>
      </c>
      <c r="H445" s="19">
        <v>0.01</v>
      </c>
      <c r="I445" s="19">
        <v>0.44</v>
      </c>
      <c r="J445" s="19">
        <v>0.03</v>
      </c>
      <c r="K445" s="19">
        <v>0.15</v>
      </c>
      <c r="L445" s="19">
        <v>0.55000000000000004</v>
      </c>
      <c r="M445" s="19">
        <v>1.45</v>
      </c>
      <c r="N445" s="64">
        <f t="shared" si="13"/>
        <v>39295</v>
      </c>
    </row>
    <row r="446" spans="2:14" x14ac:dyDescent="0.25">
      <c r="B446" s="9">
        <v>2007</v>
      </c>
      <c r="C446" s="9">
        <v>9</v>
      </c>
      <c r="D446" s="10">
        <f t="shared" si="12"/>
        <v>39326</v>
      </c>
      <c r="E446" s="19">
        <v>-0.3</v>
      </c>
      <c r="F446" s="19">
        <v>0.93</v>
      </c>
      <c r="G446" s="19">
        <v>0.95</v>
      </c>
      <c r="H446" s="19">
        <v>0.76</v>
      </c>
      <c r="I446" s="19">
        <v>0.33</v>
      </c>
      <c r="J446" s="19">
        <v>-0.01</v>
      </c>
      <c r="K446" s="19">
        <v>0.17</v>
      </c>
      <c r="L446" s="19">
        <v>0.57999999999999996</v>
      </c>
      <c r="M446" s="19">
        <v>1.43</v>
      </c>
      <c r="N446" s="64">
        <f t="shared" si="13"/>
        <v>39326</v>
      </c>
    </row>
    <row r="447" spans="2:14" x14ac:dyDescent="0.25">
      <c r="B447" s="9">
        <v>2007</v>
      </c>
      <c r="C447" s="9">
        <v>10</v>
      </c>
      <c r="D447" s="10">
        <f t="shared" si="12"/>
        <v>39356</v>
      </c>
      <c r="E447" s="19">
        <v>-0.56000000000000005</v>
      </c>
      <c r="F447" s="19">
        <v>-0.65</v>
      </c>
      <c r="G447" s="19">
        <v>0.91</v>
      </c>
      <c r="H447" s="19">
        <v>1.0900000000000001</v>
      </c>
      <c r="I447" s="19">
        <v>-0.57999999999999996</v>
      </c>
      <c r="J447" s="19">
        <v>-0.01</v>
      </c>
      <c r="K447" s="19">
        <v>0.08</v>
      </c>
      <c r="L447" s="19">
        <v>0.56000000000000005</v>
      </c>
      <c r="M447" s="19">
        <v>1.37</v>
      </c>
      <c r="N447" s="64">
        <f t="shared" si="13"/>
        <v>39356</v>
      </c>
    </row>
    <row r="448" spans="2:14" x14ac:dyDescent="0.25">
      <c r="B448" s="9">
        <v>2007</v>
      </c>
      <c r="C448" s="9">
        <v>11</v>
      </c>
      <c r="D448" s="10">
        <f t="shared" si="12"/>
        <v>39387</v>
      </c>
      <c r="E448" s="19">
        <v>-0.43</v>
      </c>
      <c r="F448" s="19">
        <v>-0.85</v>
      </c>
      <c r="G448" s="19">
        <v>-0.57999999999999996</v>
      </c>
      <c r="H448" s="19">
        <v>0.03</v>
      </c>
      <c r="I448" s="19">
        <v>-0.43</v>
      </c>
      <c r="J448" s="19">
        <v>-0.47</v>
      </c>
      <c r="K448" s="19">
        <v>-0.1</v>
      </c>
      <c r="L448" s="19">
        <v>0.55000000000000004</v>
      </c>
      <c r="M448" s="19">
        <v>1.37</v>
      </c>
      <c r="N448" s="64">
        <f t="shared" si="13"/>
        <v>39387</v>
      </c>
    </row>
    <row r="449" spans="2:14" x14ac:dyDescent="0.25">
      <c r="B449" s="9">
        <v>2007</v>
      </c>
      <c r="C449" s="9">
        <v>12</v>
      </c>
      <c r="D449" s="10">
        <f t="shared" si="12"/>
        <v>39417</v>
      </c>
      <c r="E449" s="19">
        <v>-0.23</v>
      </c>
      <c r="F449" s="19">
        <v>-0.82</v>
      </c>
      <c r="G449" s="19">
        <v>-0.59</v>
      </c>
      <c r="H449" s="19">
        <v>-0.16</v>
      </c>
      <c r="I449" s="19">
        <v>0</v>
      </c>
      <c r="J449" s="19">
        <v>-0.27</v>
      </c>
      <c r="K449" s="19">
        <v>-0.34</v>
      </c>
      <c r="L449" s="19">
        <v>0.36</v>
      </c>
      <c r="M449" s="19">
        <v>1.03</v>
      </c>
      <c r="N449" s="64">
        <f t="shared" si="13"/>
        <v>39417</v>
      </c>
    </row>
    <row r="450" spans="2:14" x14ac:dyDescent="0.25">
      <c r="B450" s="9">
        <v>2008</v>
      </c>
      <c r="C450" s="9">
        <v>1</v>
      </c>
      <c r="D450" s="10">
        <f t="shared" si="12"/>
        <v>39448</v>
      </c>
      <c r="E450" s="19">
        <v>-1.5</v>
      </c>
      <c r="F450" s="19">
        <v>-1.33</v>
      </c>
      <c r="G450" s="19">
        <v>-1.6</v>
      </c>
      <c r="H450" s="19">
        <v>-0.7</v>
      </c>
      <c r="I450" s="19">
        <v>-0.15</v>
      </c>
      <c r="J450" s="19">
        <v>-0.68</v>
      </c>
      <c r="K450" s="19">
        <v>-0.63</v>
      </c>
      <c r="L450" s="19">
        <v>-0.94</v>
      </c>
      <c r="M450" s="19">
        <v>0.75</v>
      </c>
      <c r="N450" s="64">
        <f t="shared" si="13"/>
        <v>39448</v>
      </c>
    </row>
    <row r="451" spans="2:14" x14ac:dyDescent="0.25">
      <c r="B451" s="9">
        <v>2008</v>
      </c>
      <c r="C451" s="9">
        <v>2</v>
      </c>
      <c r="D451" s="10">
        <f t="shared" si="12"/>
        <v>39479</v>
      </c>
      <c r="E451" s="19">
        <v>-1.55</v>
      </c>
      <c r="F451" s="19">
        <v>-1.73</v>
      </c>
      <c r="G451" s="19">
        <v>-2.0699999999999998</v>
      </c>
      <c r="H451" s="19">
        <v>-1.94</v>
      </c>
      <c r="I451" s="19">
        <v>-1.3</v>
      </c>
      <c r="J451" s="19">
        <v>-0.92</v>
      </c>
      <c r="K451" s="19">
        <v>-0.74</v>
      </c>
      <c r="L451" s="19">
        <v>-1.22</v>
      </c>
      <c r="M451" s="19">
        <v>0.1</v>
      </c>
      <c r="N451" s="64">
        <f t="shared" si="13"/>
        <v>39479</v>
      </c>
    </row>
    <row r="452" spans="2:14" x14ac:dyDescent="0.25">
      <c r="B452" s="9">
        <v>2008</v>
      </c>
      <c r="C452" s="9">
        <v>3</v>
      </c>
      <c r="D452" s="10">
        <f t="shared" ref="D452:D512" si="14">DATE(B452,C452,1)</f>
        <v>39508</v>
      </c>
      <c r="E452" s="19">
        <v>-1.59</v>
      </c>
      <c r="F452" s="19">
        <v>-2.81</v>
      </c>
      <c r="G452" s="19">
        <v>-2.5499999999999998</v>
      </c>
      <c r="H452" s="19">
        <v>-2.2799999999999998</v>
      </c>
      <c r="I452" s="19">
        <v>-1.71</v>
      </c>
      <c r="J452" s="19">
        <v>-1.29</v>
      </c>
      <c r="K452" s="19">
        <v>-0.78</v>
      </c>
      <c r="L452" s="19">
        <v>-1.1299999999999999</v>
      </c>
      <c r="M452" s="19">
        <v>-0.34</v>
      </c>
      <c r="N452" s="64">
        <f t="shared" ref="N452:N515" si="15">D452</f>
        <v>39508</v>
      </c>
    </row>
    <row r="453" spans="2:14" x14ac:dyDescent="0.25">
      <c r="B453" s="9">
        <v>2008</v>
      </c>
      <c r="C453" s="9">
        <v>4</v>
      </c>
      <c r="D453" s="10">
        <f t="shared" si="14"/>
        <v>39539</v>
      </c>
      <c r="E453" s="19">
        <v>-1.68</v>
      </c>
      <c r="F453" s="19">
        <v>-2.79</v>
      </c>
      <c r="G453" s="19">
        <v>-2.75</v>
      </c>
      <c r="H453" s="19">
        <v>-2.86</v>
      </c>
      <c r="I453" s="19">
        <v>-1.92</v>
      </c>
      <c r="J453" s="19">
        <v>-1.32</v>
      </c>
      <c r="K453" s="19">
        <v>-0.86</v>
      </c>
      <c r="L453" s="19">
        <v>-1.29</v>
      </c>
      <c r="M453" s="19">
        <v>-0.5</v>
      </c>
      <c r="N453" s="64">
        <f t="shared" si="15"/>
        <v>39539</v>
      </c>
    </row>
    <row r="454" spans="2:14" x14ac:dyDescent="0.25">
      <c r="B454" s="9">
        <v>2008</v>
      </c>
      <c r="C454" s="9">
        <v>5</v>
      </c>
      <c r="D454" s="10">
        <f t="shared" si="14"/>
        <v>39569</v>
      </c>
      <c r="E454" s="19">
        <v>0.53</v>
      </c>
      <c r="F454" s="19">
        <v>-1.61</v>
      </c>
      <c r="G454" s="19">
        <v>-2.23</v>
      </c>
      <c r="H454" s="19">
        <v>-2.5499999999999998</v>
      </c>
      <c r="I454" s="19">
        <v>-2.46</v>
      </c>
      <c r="J454" s="19">
        <v>-1.1499999999999999</v>
      </c>
      <c r="K454" s="19">
        <v>-1.26</v>
      </c>
      <c r="L454" s="19">
        <v>-1.1399999999999999</v>
      </c>
      <c r="M454" s="19">
        <v>-0.5</v>
      </c>
      <c r="N454" s="64">
        <f t="shared" si="15"/>
        <v>39569</v>
      </c>
    </row>
    <row r="455" spans="2:14" x14ac:dyDescent="0.25">
      <c r="B455" s="9">
        <v>2008</v>
      </c>
      <c r="C455" s="9">
        <v>6</v>
      </c>
      <c r="D455" s="10">
        <f t="shared" si="14"/>
        <v>39600</v>
      </c>
      <c r="E455" s="19">
        <v>-0.97</v>
      </c>
      <c r="F455" s="19">
        <v>-0.77</v>
      </c>
      <c r="G455" s="19">
        <v>-2.82</v>
      </c>
      <c r="H455" s="19">
        <v>-2.67</v>
      </c>
      <c r="I455" s="19">
        <v>-2.44</v>
      </c>
      <c r="J455" s="19">
        <v>-1.17</v>
      </c>
      <c r="K455" s="19">
        <v>-1.45</v>
      </c>
      <c r="L455" s="19">
        <v>-1.18</v>
      </c>
      <c r="M455" s="19">
        <v>-0.66</v>
      </c>
      <c r="N455" s="64">
        <f t="shared" si="15"/>
        <v>39600</v>
      </c>
    </row>
    <row r="456" spans="2:14" x14ac:dyDescent="0.25">
      <c r="B456" s="9">
        <v>2008</v>
      </c>
      <c r="C456" s="9">
        <v>7</v>
      </c>
      <c r="D456" s="10">
        <f t="shared" si="14"/>
        <v>39630</v>
      </c>
      <c r="E456" s="19">
        <v>-0.12</v>
      </c>
      <c r="F456" s="19">
        <v>-0.08</v>
      </c>
      <c r="G456" s="19">
        <v>-2.42</v>
      </c>
      <c r="H456" s="19">
        <v>-2.63</v>
      </c>
      <c r="I456" s="19">
        <v>-2.72</v>
      </c>
      <c r="J456" s="19">
        <v>-1.31</v>
      </c>
      <c r="K456" s="19">
        <v>-1.41</v>
      </c>
      <c r="L456" s="19">
        <v>-1.1599999999999999</v>
      </c>
      <c r="M456" s="19">
        <v>-0.64</v>
      </c>
      <c r="N456" s="64">
        <f t="shared" si="15"/>
        <v>39630</v>
      </c>
    </row>
    <row r="457" spans="2:14" x14ac:dyDescent="0.25">
      <c r="B457" s="9">
        <v>2008</v>
      </c>
      <c r="C457" s="9">
        <v>8</v>
      </c>
      <c r="D457" s="10">
        <f t="shared" si="14"/>
        <v>39661</v>
      </c>
      <c r="E457" s="19">
        <v>0.2</v>
      </c>
      <c r="F457" s="19">
        <v>-1.52</v>
      </c>
      <c r="G457" s="19">
        <v>-2.0499999999999998</v>
      </c>
      <c r="H457" s="19">
        <v>-2.4500000000000002</v>
      </c>
      <c r="I457" s="19">
        <v>-2.71</v>
      </c>
      <c r="J457" s="19">
        <v>-1.28</v>
      </c>
      <c r="K457" s="19">
        <v>-1.42</v>
      </c>
      <c r="L457" s="19">
        <v>-1.1299999999999999</v>
      </c>
      <c r="M457" s="19">
        <v>-0.63</v>
      </c>
      <c r="N457" s="64">
        <f t="shared" si="15"/>
        <v>39661</v>
      </c>
    </row>
    <row r="458" spans="2:14" x14ac:dyDescent="0.25">
      <c r="B458" s="9">
        <v>2008</v>
      </c>
      <c r="C458" s="9">
        <v>9</v>
      </c>
      <c r="D458" s="10">
        <f t="shared" si="14"/>
        <v>39692</v>
      </c>
      <c r="E458" s="19">
        <v>0.69</v>
      </c>
      <c r="F458" s="19">
        <v>0.1</v>
      </c>
      <c r="G458" s="19">
        <v>-0.75</v>
      </c>
      <c r="H458" s="19">
        <v>-2.87</v>
      </c>
      <c r="I458" s="19">
        <v>-2.67</v>
      </c>
      <c r="J458" s="19">
        <v>-1.36</v>
      </c>
      <c r="K458" s="19">
        <v>-1.39</v>
      </c>
      <c r="L458" s="19">
        <v>-1.1000000000000001</v>
      </c>
      <c r="M458" s="19">
        <v>-0.61</v>
      </c>
      <c r="N458" s="64">
        <f t="shared" si="15"/>
        <v>39692</v>
      </c>
    </row>
    <row r="459" spans="2:14" x14ac:dyDescent="0.25">
      <c r="B459" s="9">
        <v>2008</v>
      </c>
      <c r="C459" s="9">
        <v>10</v>
      </c>
      <c r="D459" s="10">
        <f t="shared" si="14"/>
        <v>39722</v>
      </c>
      <c r="E459" s="19">
        <v>-0.02</v>
      </c>
      <c r="F459" s="19">
        <v>0.02</v>
      </c>
      <c r="G459" s="19">
        <v>-0.33</v>
      </c>
      <c r="H459" s="19">
        <v>-2.2999999999999998</v>
      </c>
      <c r="I459" s="19">
        <v>-2.67</v>
      </c>
      <c r="J459" s="19">
        <v>-2.02</v>
      </c>
      <c r="K459" s="19">
        <v>-1.32</v>
      </c>
      <c r="L459" s="19">
        <v>-1.1299999999999999</v>
      </c>
      <c r="M459" s="19">
        <v>-0.56999999999999995</v>
      </c>
      <c r="N459" s="64">
        <f t="shared" si="15"/>
        <v>39722</v>
      </c>
    </row>
    <row r="460" spans="2:14" x14ac:dyDescent="0.25">
      <c r="B460" s="9">
        <v>2008</v>
      </c>
      <c r="C460" s="9">
        <v>11</v>
      </c>
      <c r="D460" s="10">
        <f t="shared" si="14"/>
        <v>39753</v>
      </c>
      <c r="E460" s="19">
        <v>-0.91</v>
      </c>
      <c r="F460" s="19">
        <v>-0.57999999999999996</v>
      </c>
      <c r="G460" s="19">
        <v>-1.21</v>
      </c>
      <c r="H460" s="19">
        <v>-1.89</v>
      </c>
      <c r="I460" s="19">
        <v>-2.67</v>
      </c>
      <c r="J460" s="19">
        <v>-1.94</v>
      </c>
      <c r="K460" s="19">
        <v>-1.73</v>
      </c>
      <c r="L460" s="19">
        <v>-1.27</v>
      </c>
      <c r="M460" s="19">
        <v>-0.55000000000000004</v>
      </c>
      <c r="N460" s="64">
        <f t="shared" si="15"/>
        <v>39753</v>
      </c>
    </row>
    <row r="461" spans="2:14" x14ac:dyDescent="0.25">
      <c r="B461" s="9">
        <v>2008</v>
      </c>
      <c r="C461" s="9">
        <v>12</v>
      </c>
      <c r="D461" s="10">
        <f t="shared" si="14"/>
        <v>39783</v>
      </c>
      <c r="E461" s="19">
        <v>0.08</v>
      </c>
      <c r="F461" s="19">
        <v>-0.57999999999999996</v>
      </c>
      <c r="G461" s="19">
        <v>-0.64</v>
      </c>
      <c r="H461" s="19">
        <v>-1</v>
      </c>
      <c r="I461" s="19">
        <v>-2.41</v>
      </c>
      <c r="J461" s="19">
        <v>-1.66</v>
      </c>
      <c r="K461" s="19">
        <v>-1.71</v>
      </c>
      <c r="L461" s="19">
        <v>-1.64</v>
      </c>
      <c r="M461" s="19">
        <v>-0.85</v>
      </c>
      <c r="N461" s="64">
        <f t="shared" si="15"/>
        <v>39783</v>
      </c>
    </row>
    <row r="462" spans="2:14" x14ac:dyDescent="0.25">
      <c r="B462" s="9">
        <v>2009</v>
      </c>
      <c r="C462" s="9">
        <v>1</v>
      </c>
      <c r="D462" s="10">
        <f t="shared" si="14"/>
        <v>39814</v>
      </c>
      <c r="E462" s="19">
        <v>-0.21</v>
      </c>
      <c r="F462" s="19">
        <v>-0.66</v>
      </c>
      <c r="G462" s="19">
        <v>-0.73</v>
      </c>
      <c r="H462" s="19">
        <v>-0.88</v>
      </c>
      <c r="I462" s="19">
        <v>-1.9</v>
      </c>
      <c r="J462" s="19">
        <v>-1.43</v>
      </c>
      <c r="K462" s="19">
        <v>-1.76</v>
      </c>
      <c r="L462" s="19">
        <v>-1.64</v>
      </c>
      <c r="M462" s="19">
        <v>-1.87</v>
      </c>
      <c r="N462" s="64">
        <f t="shared" si="15"/>
        <v>39814</v>
      </c>
    </row>
    <row r="463" spans="2:14" x14ac:dyDescent="0.25">
      <c r="B463" s="9">
        <v>2009</v>
      </c>
      <c r="C463" s="9">
        <v>2</v>
      </c>
      <c r="D463" s="10">
        <f t="shared" si="14"/>
        <v>39845</v>
      </c>
      <c r="E463" s="19">
        <v>-0.04</v>
      </c>
      <c r="F463" s="19">
        <v>-0.32</v>
      </c>
      <c r="G463" s="19">
        <v>-0.68</v>
      </c>
      <c r="H463" s="19">
        <v>-0.99</v>
      </c>
      <c r="I463" s="19">
        <v>-1.56</v>
      </c>
      <c r="J463" s="19">
        <v>-2.0299999999999998</v>
      </c>
      <c r="K463" s="19">
        <v>-1.78</v>
      </c>
      <c r="L463" s="19">
        <v>-1.5</v>
      </c>
      <c r="M463" s="19">
        <v>-1.93</v>
      </c>
      <c r="N463" s="64">
        <f t="shared" si="15"/>
        <v>39845</v>
      </c>
    </row>
    <row r="464" spans="2:14" x14ac:dyDescent="0.25">
      <c r="B464" s="9">
        <v>2009</v>
      </c>
      <c r="C464" s="9">
        <v>3</v>
      </c>
      <c r="D464" s="10">
        <f t="shared" si="14"/>
        <v>39873</v>
      </c>
      <c r="E464" s="19">
        <v>0.26</v>
      </c>
      <c r="F464" s="19">
        <v>-0.27</v>
      </c>
      <c r="G464" s="19">
        <v>-0.73</v>
      </c>
      <c r="H464" s="19">
        <v>-0.78</v>
      </c>
      <c r="I464" s="19">
        <v>-1.1299999999999999</v>
      </c>
      <c r="J464" s="19">
        <v>-1.97</v>
      </c>
      <c r="K464" s="19">
        <v>-1.78</v>
      </c>
      <c r="L464" s="19">
        <v>-1.3</v>
      </c>
      <c r="M464" s="19">
        <v>-1.66</v>
      </c>
      <c r="N464" s="64">
        <f t="shared" si="15"/>
        <v>39873</v>
      </c>
    </row>
    <row r="465" spans="2:14" x14ac:dyDescent="0.25">
      <c r="B465" s="9">
        <v>2009</v>
      </c>
      <c r="C465" s="9">
        <v>4</v>
      </c>
      <c r="D465" s="10">
        <f t="shared" si="14"/>
        <v>39904</v>
      </c>
      <c r="E465" s="19">
        <v>-0.2</v>
      </c>
      <c r="F465" s="19">
        <v>-0.16</v>
      </c>
      <c r="G465" s="19">
        <v>-0.77</v>
      </c>
      <c r="H465" s="19">
        <v>-0.77</v>
      </c>
      <c r="I465" s="19">
        <v>-0.93</v>
      </c>
      <c r="J465" s="19">
        <v>-1.91</v>
      </c>
      <c r="K465" s="19">
        <v>-1.73</v>
      </c>
      <c r="L465" s="19">
        <v>-1.33</v>
      </c>
      <c r="M465" s="19">
        <v>-1.74</v>
      </c>
      <c r="N465" s="64">
        <f t="shared" si="15"/>
        <v>39904</v>
      </c>
    </row>
    <row r="466" spans="2:14" x14ac:dyDescent="0.25">
      <c r="B466" s="9">
        <v>2009</v>
      </c>
      <c r="C466" s="9">
        <v>5</v>
      </c>
      <c r="D466" s="10">
        <f t="shared" si="14"/>
        <v>39934</v>
      </c>
      <c r="E466" s="19">
        <v>0.41</v>
      </c>
      <c r="F466" s="19">
        <v>0.02</v>
      </c>
      <c r="G466" s="19">
        <v>-0.34</v>
      </c>
      <c r="H466" s="19">
        <v>-0.65</v>
      </c>
      <c r="I466" s="19">
        <v>-0.93</v>
      </c>
      <c r="J466" s="19">
        <v>-2.2400000000000002</v>
      </c>
      <c r="K466" s="19">
        <v>-1.61</v>
      </c>
      <c r="L466" s="19">
        <v>-1.71</v>
      </c>
      <c r="M466" s="19">
        <v>-1.59</v>
      </c>
      <c r="N466" s="64">
        <f t="shared" si="15"/>
        <v>39934</v>
      </c>
    </row>
    <row r="467" spans="2:14" x14ac:dyDescent="0.25">
      <c r="B467" s="9">
        <v>2009</v>
      </c>
      <c r="C467" s="9">
        <v>6</v>
      </c>
      <c r="D467" s="10">
        <f t="shared" si="14"/>
        <v>39965</v>
      </c>
      <c r="E467" s="19">
        <v>-0.78</v>
      </c>
      <c r="F467" s="19">
        <v>-0.31</v>
      </c>
      <c r="G467" s="19">
        <v>-0.49</v>
      </c>
      <c r="H467" s="19">
        <v>-0.85</v>
      </c>
      <c r="I467" s="19">
        <v>-0.89</v>
      </c>
      <c r="J467" s="19">
        <v>-2.25</v>
      </c>
      <c r="K467" s="19">
        <v>-1.63</v>
      </c>
      <c r="L467" s="19">
        <v>-1.89</v>
      </c>
      <c r="M467" s="19">
        <v>-1.61</v>
      </c>
      <c r="N467" s="64">
        <f t="shared" si="15"/>
        <v>39965</v>
      </c>
    </row>
    <row r="468" spans="2:14" x14ac:dyDescent="0.25">
      <c r="B468" s="9">
        <v>2009</v>
      </c>
      <c r="C468" s="9">
        <v>7</v>
      </c>
      <c r="D468" s="10">
        <f t="shared" si="14"/>
        <v>39995</v>
      </c>
      <c r="E468" s="19">
        <v>0.18</v>
      </c>
      <c r="F468" s="19">
        <v>-0.08</v>
      </c>
      <c r="G468" s="19">
        <v>-0.36</v>
      </c>
      <c r="H468" s="19">
        <v>-0.84</v>
      </c>
      <c r="I468" s="19">
        <v>-0.83</v>
      </c>
      <c r="J468" s="19">
        <v>-2.36</v>
      </c>
      <c r="K468" s="19">
        <v>-1.73</v>
      </c>
      <c r="L468" s="19">
        <v>-1.83</v>
      </c>
      <c r="M468" s="19">
        <v>-1.56</v>
      </c>
      <c r="N468" s="64">
        <f t="shared" si="15"/>
        <v>39995</v>
      </c>
    </row>
    <row r="469" spans="2:14" x14ac:dyDescent="0.25">
      <c r="B469" s="9">
        <v>2009</v>
      </c>
      <c r="C469" s="9">
        <v>8</v>
      </c>
      <c r="D469" s="10">
        <f t="shared" si="14"/>
        <v>40026</v>
      </c>
      <c r="E469" s="19">
        <v>0.56999999999999995</v>
      </c>
      <c r="F469" s="19">
        <v>-0.66</v>
      </c>
      <c r="G469" s="19">
        <v>-0.3</v>
      </c>
      <c r="H469" s="19">
        <v>-0.48</v>
      </c>
      <c r="I469" s="19">
        <v>-0.76</v>
      </c>
      <c r="J469" s="19">
        <v>-2.35</v>
      </c>
      <c r="K469" s="19">
        <v>-1.68</v>
      </c>
      <c r="L469" s="19">
        <v>-1.81</v>
      </c>
      <c r="M469" s="19">
        <v>-1.53</v>
      </c>
      <c r="N469" s="64">
        <f t="shared" si="15"/>
        <v>40026</v>
      </c>
    </row>
    <row r="470" spans="2:14" x14ac:dyDescent="0.25">
      <c r="B470" s="9">
        <v>2009</v>
      </c>
      <c r="C470" s="9">
        <v>9</v>
      </c>
      <c r="D470" s="10">
        <f t="shared" si="14"/>
        <v>40057</v>
      </c>
      <c r="E470" s="19">
        <v>2.59</v>
      </c>
      <c r="F470" s="19">
        <v>1.96</v>
      </c>
      <c r="G470" s="19">
        <v>0.72</v>
      </c>
      <c r="H470" s="19">
        <v>0.11</v>
      </c>
      <c r="I470" s="19">
        <v>-0.37</v>
      </c>
      <c r="J470" s="19">
        <v>-1.98</v>
      </c>
      <c r="K470" s="19">
        <v>-1.43</v>
      </c>
      <c r="L470" s="19">
        <v>-1.55</v>
      </c>
      <c r="M470" s="19">
        <v>-1.31</v>
      </c>
      <c r="N470" s="64">
        <f t="shared" si="15"/>
        <v>40057</v>
      </c>
    </row>
    <row r="471" spans="2:14" x14ac:dyDescent="0.25">
      <c r="B471" s="9">
        <v>2009</v>
      </c>
      <c r="C471" s="9">
        <v>10</v>
      </c>
      <c r="D471" s="10">
        <f t="shared" si="14"/>
        <v>40087</v>
      </c>
      <c r="E471" s="19">
        <v>0.68</v>
      </c>
      <c r="F471" s="19">
        <v>1.76</v>
      </c>
      <c r="G471" s="19">
        <v>1.1000000000000001</v>
      </c>
      <c r="H471" s="19">
        <v>0.48</v>
      </c>
      <c r="I471" s="19">
        <v>-0.25</v>
      </c>
      <c r="J471" s="19">
        <v>-1.76</v>
      </c>
      <c r="K471" s="19">
        <v>-1.87</v>
      </c>
      <c r="L471" s="19">
        <v>-1.4</v>
      </c>
      <c r="M471" s="19">
        <v>-1.26</v>
      </c>
      <c r="N471" s="64">
        <f t="shared" si="15"/>
        <v>40087</v>
      </c>
    </row>
    <row r="472" spans="2:14" x14ac:dyDescent="0.25">
      <c r="B472" s="9">
        <v>2009</v>
      </c>
      <c r="C472" s="9">
        <v>11</v>
      </c>
      <c r="D472" s="10">
        <f t="shared" si="14"/>
        <v>40118</v>
      </c>
      <c r="E472" s="19">
        <v>-0.56999999999999995</v>
      </c>
      <c r="F472" s="19">
        <v>0.71</v>
      </c>
      <c r="G472" s="19">
        <v>0.44</v>
      </c>
      <c r="H472" s="19">
        <v>0.25</v>
      </c>
      <c r="I472" s="19">
        <v>-0.17</v>
      </c>
      <c r="J472" s="19">
        <v>-1.72</v>
      </c>
      <c r="K472" s="19">
        <v>-1.69</v>
      </c>
      <c r="L472" s="19">
        <v>-1.69</v>
      </c>
      <c r="M472" s="19">
        <v>-1.38</v>
      </c>
      <c r="N472" s="64">
        <f t="shared" si="15"/>
        <v>40118</v>
      </c>
    </row>
    <row r="473" spans="2:14" x14ac:dyDescent="0.25">
      <c r="B473" s="9">
        <v>2009</v>
      </c>
      <c r="C473" s="9">
        <v>12</v>
      </c>
      <c r="D473" s="10">
        <f t="shared" si="14"/>
        <v>40148</v>
      </c>
      <c r="E473" s="19">
        <v>0.61</v>
      </c>
      <c r="F473" s="19">
        <v>0.23</v>
      </c>
      <c r="G473" s="19">
        <v>0.73</v>
      </c>
      <c r="H473" s="19">
        <v>0.45</v>
      </c>
      <c r="I473" s="19">
        <v>0.13</v>
      </c>
      <c r="J473" s="19">
        <v>-1.54</v>
      </c>
      <c r="K473" s="19">
        <v>-1.37</v>
      </c>
      <c r="L473" s="19">
        <v>-1.48</v>
      </c>
      <c r="M473" s="19">
        <v>-1.51</v>
      </c>
      <c r="N473" s="64">
        <f t="shared" si="15"/>
        <v>40148</v>
      </c>
    </row>
    <row r="474" spans="2:14" x14ac:dyDescent="0.25">
      <c r="B474" s="9">
        <v>2010</v>
      </c>
      <c r="C474" s="9">
        <v>1</v>
      </c>
      <c r="D474" s="10">
        <f t="shared" si="14"/>
        <v>40179</v>
      </c>
      <c r="E474" s="19">
        <v>1.3</v>
      </c>
      <c r="F474" s="19">
        <v>0.73</v>
      </c>
      <c r="G474" s="19">
        <v>1.23</v>
      </c>
      <c r="H474" s="19">
        <v>1.0900000000000001</v>
      </c>
      <c r="I474" s="19">
        <v>0.76</v>
      </c>
      <c r="J474" s="19">
        <v>-0.62</v>
      </c>
      <c r="K474" s="19">
        <v>-0.68</v>
      </c>
      <c r="L474" s="19">
        <v>-1.1000000000000001</v>
      </c>
      <c r="M474" s="19">
        <v>-1.07</v>
      </c>
      <c r="N474" s="64">
        <f t="shared" si="15"/>
        <v>40179</v>
      </c>
    </row>
    <row r="475" spans="2:14" x14ac:dyDescent="0.25">
      <c r="B475" s="9">
        <v>2010</v>
      </c>
      <c r="C475" s="9">
        <v>2</v>
      </c>
      <c r="D475" s="10">
        <f t="shared" si="14"/>
        <v>40210</v>
      </c>
      <c r="E475" s="19">
        <v>1.5</v>
      </c>
      <c r="F475" s="19">
        <v>1.54</v>
      </c>
      <c r="G475" s="19">
        <v>1.59</v>
      </c>
      <c r="H475" s="19">
        <v>1.54</v>
      </c>
      <c r="I475" s="19">
        <v>1.42</v>
      </c>
      <c r="J475" s="19">
        <v>0.13</v>
      </c>
      <c r="K475" s="19">
        <v>-0.66</v>
      </c>
      <c r="L475" s="19">
        <v>-0.66</v>
      </c>
      <c r="M475" s="19">
        <v>-0.56999999999999995</v>
      </c>
      <c r="N475" s="64">
        <f t="shared" si="15"/>
        <v>40210</v>
      </c>
    </row>
    <row r="476" spans="2:14" x14ac:dyDescent="0.25">
      <c r="B476" s="9">
        <v>2010</v>
      </c>
      <c r="C476" s="9">
        <v>3</v>
      </c>
      <c r="D476" s="10">
        <f t="shared" si="14"/>
        <v>40238</v>
      </c>
      <c r="E476" s="19">
        <v>-1.92</v>
      </c>
      <c r="F476" s="19">
        <v>1.1599999999999999</v>
      </c>
      <c r="G476" s="19">
        <v>0.92</v>
      </c>
      <c r="H476" s="19">
        <v>1.3</v>
      </c>
      <c r="I476" s="19">
        <v>1.1299999999999999</v>
      </c>
      <c r="J476" s="19">
        <v>0.13</v>
      </c>
      <c r="K476" s="19">
        <v>-0.83</v>
      </c>
      <c r="L476" s="19">
        <v>-0.9</v>
      </c>
      <c r="M476" s="19">
        <v>-0.63</v>
      </c>
      <c r="N476" s="64">
        <f t="shared" si="15"/>
        <v>40238</v>
      </c>
    </row>
    <row r="477" spans="2:14" x14ac:dyDescent="0.25">
      <c r="B477" s="9">
        <v>2010</v>
      </c>
      <c r="C477" s="9">
        <v>4</v>
      </c>
      <c r="D477" s="10">
        <f t="shared" si="14"/>
        <v>40269</v>
      </c>
      <c r="E477" s="19">
        <v>0.72</v>
      </c>
      <c r="F477" s="19">
        <v>0.68</v>
      </c>
      <c r="G477" s="19">
        <v>0.93</v>
      </c>
      <c r="H477" s="19">
        <v>1.4</v>
      </c>
      <c r="I477" s="19">
        <v>1.32</v>
      </c>
      <c r="J477" s="19">
        <v>0.38</v>
      </c>
      <c r="K477" s="19">
        <v>-0.69</v>
      </c>
      <c r="L477" s="19">
        <v>-0.77</v>
      </c>
      <c r="M477" s="19">
        <v>-0.54</v>
      </c>
      <c r="N477" s="64">
        <f t="shared" si="15"/>
        <v>40269</v>
      </c>
    </row>
    <row r="478" spans="2:14" x14ac:dyDescent="0.25">
      <c r="B478" s="9">
        <v>2010</v>
      </c>
      <c r="C478" s="9">
        <v>5</v>
      </c>
      <c r="D478" s="10">
        <f t="shared" si="14"/>
        <v>40299</v>
      </c>
      <c r="E478" s="19">
        <v>-0.47</v>
      </c>
      <c r="F478" s="19">
        <v>-1.2</v>
      </c>
      <c r="G478" s="19">
        <v>1.03</v>
      </c>
      <c r="H478" s="19">
        <v>1.2</v>
      </c>
      <c r="I478" s="19">
        <v>1.1399999999999999</v>
      </c>
      <c r="J478" s="19">
        <v>0.23</v>
      </c>
      <c r="K478" s="19">
        <v>-1.06</v>
      </c>
      <c r="L478" s="19">
        <v>-0.78</v>
      </c>
      <c r="M478" s="19">
        <v>-0.97</v>
      </c>
      <c r="N478" s="64">
        <f t="shared" si="15"/>
        <v>40299</v>
      </c>
    </row>
    <row r="479" spans="2:14" x14ac:dyDescent="0.25">
      <c r="B479" s="9">
        <v>2010</v>
      </c>
      <c r="C479" s="9">
        <v>6</v>
      </c>
      <c r="D479" s="10">
        <f t="shared" si="14"/>
        <v>40330</v>
      </c>
      <c r="E479" s="19">
        <v>1.1399999999999999</v>
      </c>
      <c r="F479" s="19">
        <v>0.51</v>
      </c>
      <c r="G479" s="19">
        <v>1.1599999999999999</v>
      </c>
      <c r="H479" s="19">
        <v>0.95</v>
      </c>
      <c r="I479" s="19">
        <v>1.34</v>
      </c>
      <c r="J479" s="19">
        <v>0.42</v>
      </c>
      <c r="K479" s="19">
        <v>-0.9</v>
      </c>
      <c r="L479" s="19">
        <v>-0.64</v>
      </c>
      <c r="M479" s="19">
        <v>-0.95</v>
      </c>
      <c r="N479" s="64">
        <f t="shared" si="15"/>
        <v>40330</v>
      </c>
    </row>
    <row r="480" spans="2:14" x14ac:dyDescent="0.25">
      <c r="B480" s="9">
        <v>2010</v>
      </c>
      <c r="C480" s="9">
        <v>7</v>
      </c>
      <c r="D480" s="10">
        <f t="shared" si="14"/>
        <v>40360</v>
      </c>
      <c r="E480" s="19">
        <v>0.04</v>
      </c>
      <c r="F480" s="19">
        <v>0.24</v>
      </c>
      <c r="G480" s="19">
        <v>0.57999999999999996</v>
      </c>
      <c r="H480" s="19">
        <v>0.86</v>
      </c>
      <c r="I480" s="19">
        <v>1.3</v>
      </c>
      <c r="J480" s="19">
        <v>0.42</v>
      </c>
      <c r="K480" s="19">
        <v>-0.99</v>
      </c>
      <c r="L480" s="19">
        <v>-0.74</v>
      </c>
      <c r="M480" s="19">
        <v>-0.92</v>
      </c>
      <c r="N480" s="64">
        <f t="shared" si="15"/>
        <v>40360</v>
      </c>
    </row>
    <row r="481" spans="2:14" x14ac:dyDescent="0.25">
      <c r="B481" s="9">
        <v>2010</v>
      </c>
      <c r="C481" s="9">
        <v>8</v>
      </c>
      <c r="D481" s="10">
        <f t="shared" si="14"/>
        <v>40391</v>
      </c>
      <c r="E481" s="19">
        <v>-0.18</v>
      </c>
      <c r="F481" s="19">
        <v>0.66</v>
      </c>
      <c r="G481" s="19">
        <v>-0.72</v>
      </c>
      <c r="H481" s="19">
        <v>1.06</v>
      </c>
      <c r="I481" s="19">
        <v>1.23</v>
      </c>
      <c r="J481" s="19">
        <v>0.41</v>
      </c>
      <c r="K481" s="19">
        <v>-1.03</v>
      </c>
      <c r="L481" s="19">
        <v>-0.73</v>
      </c>
      <c r="M481" s="19">
        <v>-0.95</v>
      </c>
      <c r="N481" s="64">
        <f t="shared" si="15"/>
        <v>40391</v>
      </c>
    </row>
    <row r="482" spans="2:14" x14ac:dyDescent="0.25">
      <c r="B482" s="9">
        <v>2010</v>
      </c>
      <c r="C482" s="9">
        <v>9</v>
      </c>
      <c r="D482" s="10">
        <f t="shared" si="14"/>
        <v>40422</v>
      </c>
      <c r="E482" s="19">
        <v>-0.3</v>
      </c>
      <c r="F482" s="19">
        <v>-1.21</v>
      </c>
      <c r="G482" s="19">
        <v>0.13</v>
      </c>
      <c r="H482" s="19">
        <v>1.02</v>
      </c>
      <c r="I482" s="19">
        <v>0.82</v>
      </c>
      <c r="J482" s="19">
        <v>0.33</v>
      </c>
      <c r="K482" s="19">
        <v>-1.05</v>
      </c>
      <c r="L482" s="19">
        <v>-0.81</v>
      </c>
      <c r="M482" s="19">
        <v>-1.01</v>
      </c>
      <c r="N482" s="64">
        <f t="shared" si="15"/>
        <v>40422</v>
      </c>
    </row>
    <row r="483" spans="2:14" x14ac:dyDescent="0.25">
      <c r="B483" s="9">
        <v>2010</v>
      </c>
      <c r="C483" s="9">
        <v>10</v>
      </c>
      <c r="D483" s="10">
        <f t="shared" si="14"/>
        <v>40452</v>
      </c>
      <c r="E483" s="19">
        <v>-1.48</v>
      </c>
      <c r="F483" s="19">
        <v>-2.2999999999999998</v>
      </c>
      <c r="G483" s="19">
        <v>-0.87</v>
      </c>
      <c r="H483" s="19">
        <v>0.09</v>
      </c>
      <c r="I483" s="19">
        <v>0.57999999999999996</v>
      </c>
      <c r="J483" s="19">
        <v>0.23</v>
      </c>
      <c r="K483" s="19">
        <v>-1.08</v>
      </c>
      <c r="L483" s="19">
        <v>-1.36</v>
      </c>
      <c r="M483" s="19">
        <v>-1.03</v>
      </c>
      <c r="N483" s="64">
        <f t="shared" si="15"/>
        <v>40452</v>
      </c>
    </row>
    <row r="484" spans="2:14" x14ac:dyDescent="0.25">
      <c r="B484" s="9">
        <v>2010</v>
      </c>
      <c r="C484" s="9">
        <v>11</v>
      </c>
      <c r="D484" s="10">
        <f t="shared" si="14"/>
        <v>40483</v>
      </c>
      <c r="E484" s="19">
        <v>-1.99</v>
      </c>
      <c r="F484" s="19">
        <v>-2.85</v>
      </c>
      <c r="G484" s="19">
        <v>-1.45</v>
      </c>
      <c r="H484" s="19">
        <v>-1.81</v>
      </c>
      <c r="I484" s="19">
        <v>0.41</v>
      </c>
      <c r="J484" s="19">
        <v>0.15</v>
      </c>
      <c r="K484" s="19">
        <v>-1.1299999999999999</v>
      </c>
      <c r="L484" s="19">
        <v>-1.3</v>
      </c>
      <c r="M484" s="19">
        <v>-1.44</v>
      </c>
      <c r="N484" s="64">
        <f t="shared" si="15"/>
        <v>40483</v>
      </c>
    </row>
    <row r="485" spans="2:14" x14ac:dyDescent="0.25">
      <c r="B485" s="9">
        <v>2010</v>
      </c>
      <c r="C485" s="9">
        <v>12</v>
      </c>
      <c r="D485" s="10">
        <f t="shared" si="14"/>
        <v>40513</v>
      </c>
      <c r="E485" s="19">
        <v>0.12</v>
      </c>
      <c r="F485" s="19">
        <v>-1.02</v>
      </c>
      <c r="G485" s="19">
        <v>-1.32</v>
      </c>
      <c r="H485" s="19">
        <v>-0.85</v>
      </c>
      <c r="I485" s="19">
        <v>0.13</v>
      </c>
      <c r="J485" s="19">
        <v>0.16</v>
      </c>
      <c r="K485" s="19">
        <v>-1.27</v>
      </c>
      <c r="L485" s="19">
        <v>-1.18</v>
      </c>
      <c r="M485" s="19">
        <v>-1.37</v>
      </c>
      <c r="N485" s="64">
        <f t="shared" si="15"/>
        <v>40513</v>
      </c>
    </row>
    <row r="486" spans="2:14" x14ac:dyDescent="0.25">
      <c r="B486" s="9">
        <v>2011</v>
      </c>
      <c r="C486" s="9">
        <v>1</v>
      </c>
      <c r="D486" s="10">
        <f t="shared" si="14"/>
        <v>40544</v>
      </c>
      <c r="E486" s="19">
        <v>0.83</v>
      </c>
      <c r="F486" s="19">
        <v>-0.12</v>
      </c>
      <c r="G486" s="19">
        <v>-0.56000000000000005</v>
      </c>
      <c r="H486" s="19">
        <v>-0.56999999999999995</v>
      </c>
      <c r="I486" s="19">
        <v>-0.12</v>
      </c>
      <c r="J486" s="19">
        <v>0.45</v>
      </c>
      <c r="K486" s="19">
        <v>-0.66</v>
      </c>
      <c r="L486" s="19">
        <v>-0.75</v>
      </c>
      <c r="M486" s="19">
        <v>-1.1399999999999999</v>
      </c>
      <c r="N486" s="64">
        <f t="shared" si="15"/>
        <v>40544</v>
      </c>
    </row>
    <row r="487" spans="2:14" x14ac:dyDescent="0.25">
      <c r="B487" s="9">
        <v>2011</v>
      </c>
      <c r="C487" s="9">
        <v>2</v>
      </c>
      <c r="D487" s="10">
        <f t="shared" si="14"/>
        <v>40575</v>
      </c>
      <c r="E487" s="19">
        <v>-0.42</v>
      </c>
      <c r="F487" s="19">
        <v>0.15</v>
      </c>
      <c r="G487" s="19">
        <v>-0.65</v>
      </c>
      <c r="H487" s="19">
        <v>-0.59</v>
      </c>
      <c r="I487" s="19">
        <v>-1.04</v>
      </c>
      <c r="J487" s="19">
        <v>0.4</v>
      </c>
      <c r="K487" s="19">
        <v>-0.53</v>
      </c>
      <c r="L487" s="19">
        <v>-1.19</v>
      </c>
      <c r="M487" s="19">
        <v>-1.1599999999999999</v>
      </c>
      <c r="N487" s="64">
        <f t="shared" si="15"/>
        <v>40575</v>
      </c>
    </row>
    <row r="488" spans="2:14" x14ac:dyDescent="0.25">
      <c r="B488" s="9">
        <v>2011</v>
      </c>
      <c r="C488" s="9">
        <v>3</v>
      </c>
      <c r="D488" s="10">
        <f t="shared" si="14"/>
        <v>40603</v>
      </c>
      <c r="E488" s="19">
        <v>0</v>
      </c>
      <c r="F488" s="19">
        <v>0.16</v>
      </c>
      <c r="G488" s="19">
        <v>-0.66</v>
      </c>
      <c r="H488" s="19">
        <v>-0.86</v>
      </c>
      <c r="I488" s="19">
        <v>-0.68</v>
      </c>
      <c r="J488" s="19">
        <v>0.38</v>
      </c>
      <c r="K488" s="19">
        <v>-0.32</v>
      </c>
      <c r="L488" s="19">
        <v>-1.1299999999999999</v>
      </c>
      <c r="M488" s="19">
        <v>-1.23</v>
      </c>
      <c r="N488" s="64">
        <f t="shared" si="15"/>
        <v>40603</v>
      </c>
    </row>
    <row r="489" spans="2:14" x14ac:dyDescent="0.25">
      <c r="B489" s="9">
        <v>2011</v>
      </c>
      <c r="C489" s="9">
        <v>4</v>
      </c>
      <c r="D489" s="10">
        <f t="shared" si="14"/>
        <v>40634</v>
      </c>
      <c r="E489" s="19">
        <v>0.95</v>
      </c>
      <c r="F489" s="19">
        <v>-0.04</v>
      </c>
      <c r="G489" s="19">
        <v>-0.24</v>
      </c>
      <c r="H489" s="19">
        <v>-0.56000000000000005</v>
      </c>
      <c r="I489" s="19">
        <v>-0.59</v>
      </c>
      <c r="J489" s="19">
        <v>0.56000000000000005</v>
      </c>
      <c r="K489" s="19">
        <v>-7.0000000000000007E-2</v>
      </c>
      <c r="L489" s="19">
        <v>-1</v>
      </c>
      <c r="M489" s="19">
        <v>-1.08</v>
      </c>
      <c r="N489" s="64">
        <f t="shared" si="15"/>
        <v>40634</v>
      </c>
    </row>
    <row r="490" spans="2:14" x14ac:dyDescent="0.25">
      <c r="B490" s="9">
        <v>2011</v>
      </c>
      <c r="C490" s="9">
        <v>5</v>
      </c>
      <c r="D490" s="10">
        <f t="shared" si="14"/>
        <v>40664</v>
      </c>
      <c r="E490" s="19">
        <v>0.32</v>
      </c>
      <c r="F490" s="19">
        <v>0.42</v>
      </c>
      <c r="G490" s="19">
        <v>0.23</v>
      </c>
      <c r="H490" s="19">
        <v>-0.46</v>
      </c>
      <c r="I490" s="19">
        <v>-0.4</v>
      </c>
      <c r="J490" s="19">
        <v>0.53</v>
      </c>
      <c r="K490" s="19">
        <v>-0.1</v>
      </c>
      <c r="L490" s="19">
        <v>-1.25</v>
      </c>
      <c r="M490" s="19">
        <v>-1</v>
      </c>
      <c r="N490" s="64">
        <f t="shared" si="15"/>
        <v>40664</v>
      </c>
    </row>
    <row r="491" spans="2:14" x14ac:dyDescent="0.25">
      <c r="B491" s="9">
        <v>2011</v>
      </c>
      <c r="C491" s="9">
        <v>6</v>
      </c>
      <c r="D491" s="10">
        <f t="shared" si="14"/>
        <v>40695</v>
      </c>
      <c r="E491" s="19">
        <v>1.58</v>
      </c>
      <c r="F491" s="19">
        <v>1.19</v>
      </c>
      <c r="G491" s="19">
        <v>0.69</v>
      </c>
      <c r="H491" s="19">
        <v>-0.11</v>
      </c>
      <c r="I491" s="19">
        <v>-0.25</v>
      </c>
      <c r="J491" s="19">
        <v>0.78</v>
      </c>
      <c r="K491" s="19">
        <v>0.14000000000000001</v>
      </c>
      <c r="L491" s="19">
        <v>-1.03</v>
      </c>
      <c r="M491" s="19">
        <v>-0.79</v>
      </c>
      <c r="N491" s="64">
        <f t="shared" si="15"/>
        <v>40695</v>
      </c>
    </row>
    <row r="492" spans="2:14" x14ac:dyDescent="0.25">
      <c r="B492" s="9">
        <v>2011</v>
      </c>
      <c r="C492" s="9">
        <v>7</v>
      </c>
      <c r="D492" s="10">
        <f t="shared" si="14"/>
        <v>40725</v>
      </c>
      <c r="E492" s="19">
        <v>-0.12</v>
      </c>
      <c r="F492" s="19">
        <v>0.86</v>
      </c>
      <c r="G492" s="19">
        <v>0.34</v>
      </c>
      <c r="H492" s="19">
        <v>0.03</v>
      </c>
      <c r="I492" s="19">
        <v>-0.25</v>
      </c>
      <c r="J492" s="19">
        <v>0.75</v>
      </c>
      <c r="K492" s="19">
        <v>0.14000000000000001</v>
      </c>
      <c r="L492" s="19">
        <v>-1.1200000000000001</v>
      </c>
      <c r="M492" s="19">
        <v>-0.88</v>
      </c>
      <c r="N492" s="64">
        <f t="shared" si="15"/>
        <v>40725</v>
      </c>
    </row>
    <row r="493" spans="2:14" x14ac:dyDescent="0.25">
      <c r="B493" s="9">
        <v>2011</v>
      </c>
      <c r="C493" s="9">
        <v>8</v>
      </c>
      <c r="D493" s="10">
        <f t="shared" si="14"/>
        <v>40756</v>
      </c>
      <c r="E493" s="19">
        <v>0.03</v>
      </c>
      <c r="F493" s="19">
        <v>1.1299999999999999</v>
      </c>
      <c r="G493" s="19">
        <v>0.78</v>
      </c>
      <c r="H493" s="19">
        <v>0.42</v>
      </c>
      <c r="I493" s="19">
        <v>-0.22</v>
      </c>
      <c r="J493" s="19">
        <v>0.73</v>
      </c>
      <c r="K493" s="19">
        <v>0.14000000000000001</v>
      </c>
      <c r="L493" s="19">
        <v>-1.1399999999999999</v>
      </c>
      <c r="M493" s="19">
        <v>-0.87</v>
      </c>
      <c r="N493" s="64">
        <f t="shared" si="15"/>
        <v>40756</v>
      </c>
    </row>
    <row r="494" spans="2:14" x14ac:dyDescent="0.25">
      <c r="B494" s="9">
        <v>2011</v>
      </c>
      <c r="C494" s="9">
        <v>9</v>
      </c>
      <c r="D494" s="10">
        <f t="shared" si="14"/>
        <v>40787</v>
      </c>
      <c r="E494" s="19">
        <v>0.62</v>
      </c>
      <c r="F494" s="19">
        <v>-0.06</v>
      </c>
      <c r="G494" s="19">
        <v>0.99</v>
      </c>
      <c r="H494" s="19">
        <v>0.63</v>
      </c>
      <c r="I494" s="19">
        <v>-0.17</v>
      </c>
      <c r="J494" s="19">
        <v>0.46</v>
      </c>
      <c r="K494" s="19">
        <v>0.15</v>
      </c>
      <c r="L494" s="19">
        <v>-1.1200000000000001</v>
      </c>
      <c r="M494" s="19">
        <v>-0.92</v>
      </c>
      <c r="N494" s="64">
        <f t="shared" si="15"/>
        <v>40787</v>
      </c>
    </row>
    <row r="495" spans="2:14" x14ac:dyDescent="0.25">
      <c r="B495" s="9">
        <v>2011</v>
      </c>
      <c r="C495" s="9">
        <v>10</v>
      </c>
      <c r="D495" s="10">
        <f t="shared" si="14"/>
        <v>40817</v>
      </c>
      <c r="E495" s="19">
        <v>-0.66</v>
      </c>
      <c r="F495" s="19">
        <v>-0.51</v>
      </c>
      <c r="G495" s="19">
        <v>0.38</v>
      </c>
      <c r="H495" s="19">
        <v>0.08</v>
      </c>
      <c r="I495" s="19">
        <v>-0.14000000000000001</v>
      </c>
      <c r="J495" s="19">
        <v>0.28999999999999998</v>
      </c>
      <c r="K495" s="19">
        <v>0.09</v>
      </c>
      <c r="L495" s="19">
        <v>-1.1100000000000001</v>
      </c>
      <c r="M495" s="19">
        <v>-1.41</v>
      </c>
      <c r="N495" s="64">
        <f t="shared" si="15"/>
        <v>40817</v>
      </c>
    </row>
    <row r="496" spans="2:14" x14ac:dyDescent="0.25">
      <c r="B496" s="9">
        <v>2011</v>
      </c>
      <c r="C496" s="9">
        <v>11</v>
      </c>
      <c r="D496" s="10">
        <f t="shared" si="14"/>
        <v>40848</v>
      </c>
      <c r="E496" s="19">
        <v>1.17</v>
      </c>
      <c r="F496" s="19">
        <v>0.79</v>
      </c>
      <c r="G496" s="19">
        <v>1.06</v>
      </c>
      <c r="H496" s="19">
        <v>0.96</v>
      </c>
      <c r="I496" s="19">
        <v>0.67</v>
      </c>
      <c r="J496" s="19">
        <v>0.71</v>
      </c>
      <c r="K496" s="19">
        <v>0.49</v>
      </c>
      <c r="L496" s="19">
        <v>-0.66</v>
      </c>
      <c r="M496" s="19">
        <v>-0.92</v>
      </c>
      <c r="N496" s="64">
        <f t="shared" si="15"/>
        <v>40848</v>
      </c>
    </row>
    <row r="497" spans="2:14" x14ac:dyDescent="0.25">
      <c r="B497" s="9">
        <v>2011</v>
      </c>
      <c r="C497" s="9">
        <v>12</v>
      </c>
      <c r="D497" s="10">
        <f t="shared" si="14"/>
        <v>40878</v>
      </c>
      <c r="E497" s="19">
        <v>0.19</v>
      </c>
      <c r="F497" s="19">
        <v>0.51</v>
      </c>
      <c r="G497" s="19">
        <v>0.41</v>
      </c>
      <c r="H497" s="19">
        <v>0.83</v>
      </c>
      <c r="I497" s="19">
        <v>0.68</v>
      </c>
      <c r="J497" s="19">
        <v>0.6</v>
      </c>
      <c r="K497" s="19">
        <v>0.59</v>
      </c>
      <c r="L497" s="19">
        <v>-0.7</v>
      </c>
      <c r="M497" s="19">
        <v>-0.71</v>
      </c>
      <c r="N497" s="64">
        <f t="shared" si="15"/>
        <v>40878</v>
      </c>
    </row>
    <row r="498" spans="2:14" x14ac:dyDescent="0.25">
      <c r="B498" s="9">
        <v>2012</v>
      </c>
      <c r="C498" s="9">
        <v>1</v>
      </c>
      <c r="D498" s="10">
        <f t="shared" si="14"/>
        <v>40909</v>
      </c>
      <c r="E498" s="19">
        <v>1.18</v>
      </c>
      <c r="F498" s="19">
        <v>1.1000000000000001</v>
      </c>
      <c r="G498" s="19">
        <v>0.92</v>
      </c>
      <c r="H498" s="19">
        <v>1.1299999999999999</v>
      </c>
      <c r="I498" s="19">
        <v>0.85</v>
      </c>
      <c r="J498" s="19">
        <v>0.52</v>
      </c>
      <c r="K498" s="19">
        <v>0.9</v>
      </c>
      <c r="L498" s="19">
        <v>-0.11</v>
      </c>
      <c r="M498" s="19">
        <v>-0.23</v>
      </c>
      <c r="N498" s="64">
        <f t="shared" si="15"/>
        <v>40909</v>
      </c>
    </row>
    <row r="499" spans="2:14" x14ac:dyDescent="0.25">
      <c r="B499" s="9">
        <v>2012</v>
      </c>
      <c r="C499" s="9">
        <v>2</v>
      </c>
      <c r="D499" s="10">
        <f t="shared" si="14"/>
        <v>40940</v>
      </c>
      <c r="E499" s="19">
        <v>0.08</v>
      </c>
      <c r="F499" s="19">
        <v>0.6</v>
      </c>
      <c r="G499" s="19">
        <v>0.82</v>
      </c>
      <c r="H499" s="19">
        <v>1.03</v>
      </c>
      <c r="I499" s="19">
        <v>1.05</v>
      </c>
      <c r="J499" s="19">
        <v>0.1</v>
      </c>
      <c r="K499" s="19">
        <v>0.96</v>
      </c>
      <c r="L499" s="19">
        <v>0.1</v>
      </c>
      <c r="M499" s="19">
        <v>-0.53</v>
      </c>
      <c r="N499" s="64">
        <f t="shared" si="15"/>
        <v>40940</v>
      </c>
    </row>
    <row r="500" spans="2:14" x14ac:dyDescent="0.25">
      <c r="B500" s="9">
        <v>2012</v>
      </c>
      <c r="C500" s="9">
        <v>3</v>
      </c>
      <c r="D500" s="10">
        <f t="shared" si="14"/>
        <v>40969</v>
      </c>
      <c r="E500" s="19">
        <v>-0.9</v>
      </c>
      <c r="F500" s="19">
        <v>0.4</v>
      </c>
      <c r="G500" s="19">
        <v>0.56999999999999995</v>
      </c>
      <c r="H500" s="19">
        <v>0.52</v>
      </c>
      <c r="I500" s="19">
        <v>0.92</v>
      </c>
      <c r="J500" s="19">
        <v>0.22</v>
      </c>
      <c r="K500" s="19">
        <v>0.81</v>
      </c>
      <c r="L500" s="19">
        <v>0.18</v>
      </c>
      <c r="M500" s="19">
        <v>-0.6</v>
      </c>
      <c r="N500" s="64">
        <f t="shared" si="15"/>
        <v>40969</v>
      </c>
    </row>
    <row r="501" spans="2:14" x14ac:dyDescent="0.25">
      <c r="B501" s="9">
        <v>2012</v>
      </c>
      <c r="C501" s="9">
        <v>4</v>
      </c>
      <c r="D501" s="10">
        <f t="shared" si="14"/>
        <v>41000</v>
      </c>
      <c r="E501" s="19">
        <v>-0.41</v>
      </c>
      <c r="F501" s="19">
        <v>-0.7</v>
      </c>
      <c r="G501" s="19">
        <v>0.59</v>
      </c>
      <c r="H501" s="19">
        <v>0.46</v>
      </c>
      <c r="I501" s="19">
        <v>0.69</v>
      </c>
      <c r="J501" s="19">
        <v>0.09</v>
      </c>
      <c r="K501" s="19">
        <v>0.8</v>
      </c>
      <c r="L501" s="19">
        <v>0.25</v>
      </c>
      <c r="M501" s="19">
        <v>-0.62</v>
      </c>
      <c r="N501" s="64">
        <f t="shared" si="15"/>
        <v>41000</v>
      </c>
    </row>
    <row r="502" spans="2:14" x14ac:dyDescent="0.25">
      <c r="B502" s="9">
        <v>2012</v>
      </c>
      <c r="C502" s="9">
        <v>5</v>
      </c>
      <c r="D502" s="10">
        <f t="shared" si="14"/>
        <v>41030</v>
      </c>
      <c r="E502" s="19">
        <v>1.2</v>
      </c>
      <c r="F502" s="19">
        <v>-0.1</v>
      </c>
      <c r="G502" s="19">
        <v>0.43</v>
      </c>
      <c r="H502" s="19">
        <v>0.71</v>
      </c>
      <c r="I502" s="19">
        <v>0.91</v>
      </c>
      <c r="J502" s="19">
        <v>0.36</v>
      </c>
      <c r="K502" s="19">
        <v>0.92</v>
      </c>
      <c r="L502" s="19">
        <v>0.36</v>
      </c>
      <c r="M502" s="19">
        <v>-0.7</v>
      </c>
      <c r="N502" s="64">
        <f t="shared" si="15"/>
        <v>41030</v>
      </c>
    </row>
    <row r="503" spans="2:14" x14ac:dyDescent="0.25">
      <c r="B503" s="9">
        <v>2012</v>
      </c>
      <c r="C503" s="9">
        <v>6</v>
      </c>
      <c r="D503" s="10">
        <f t="shared" si="14"/>
        <v>41061</v>
      </c>
      <c r="E503" s="19">
        <v>0.02</v>
      </c>
      <c r="F503" s="19">
        <v>0.49</v>
      </c>
      <c r="G503" s="19">
        <v>0.49</v>
      </c>
      <c r="H503" s="19">
        <v>0.63</v>
      </c>
      <c r="I503" s="19">
        <v>0.6</v>
      </c>
      <c r="J503" s="19">
        <v>0.22</v>
      </c>
      <c r="K503" s="19">
        <v>0.95</v>
      </c>
      <c r="L503" s="19">
        <v>0.4</v>
      </c>
      <c r="M503" s="19">
        <v>-0.67</v>
      </c>
      <c r="N503" s="64">
        <f t="shared" si="15"/>
        <v>41061</v>
      </c>
    </row>
    <row r="504" spans="2:14" x14ac:dyDescent="0.25">
      <c r="B504" s="9">
        <v>2012</v>
      </c>
      <c r="C504" s="9">
        <v>7</v>
      </c>
      <c r="D504" s="10">
        <f t="shared" si="14"/>
        <v>41091</v>
      </c>
      <c r="E504" s="19">
        <v>0.64</v>
      </c>
      <c r="F504" s="19">
        <v>0.86</v>
      </c>
      <c r="G504" s="19">
        <v>-0.16</v>
      </c>
      <c r="H504" s="19">
        <v>0.77</v>
      </c>
      <c r="I504" s="19">
        <v>0.65</v>
      </c>
      <c r="J504" s="19">
        <v>0.25</v>
      </c>
      <c r="K504" s="19">
        <v>0.96</v>
      </c>
      <c r="L504" s="19">
        <v>0.43</v>
      </c>
      <c r="M504" s="19">
        <v>-0.73</v>
      </c>
      <c r="N504" s="64">
        <f t="shared" si="15"/>
        <v>41091</v>
      </c>
    </row>
    <row r="505" spans="2:14" x14ac:dyDescent="0.25">
      <c r="B505" s="9">
        <v>2012</v>
      </c>
      <c r="C505" s="9">
        <v>8</v>
      </c>
      <c r="D505" s="10">
        <f t="shared" si="14"/>
        <v>41122</v>
      </c>
      <c r="E505" s="19">
        <v>1.32</v>
      </c>
      <c r="F505" s="19">
        <v>0.61</v>
      </c>
      <c r="G505" s="19">
        <v>0.09</v>
      </c>
      <c r="H505" s="19">
        <v>0.48</v>
      </c>
      <c r="I505" s="19">
        <v>0.75</v>
      </c>
      <c r="J505" s="19">
        <v>0.35</v>
      </c>
      <c r="K505" s="19">
        <v>1.01</v>
      </c>
      <c r="L505" s="19">
        <v>0.5</v>
      </c>
      <c r="M505" s="19">
        <v>-0.68</v>
      </c>
      <c r="N505" s="64">
        <f t="shared" si="15"/>
        <v>41122</v>
      </c>
    </row>
    <row r="506" spans="2:14" x14ac:dyDescent="0.25">
      <c r="B506" s="9">
        <v>2012</v>
      </c>
      <c r="C506" s="9">
        <v>9</v>
      </c>
      <c r="D506" s="10">
        <f t="shared" si="14"/>
        <v>41153</v>
      </c>
      <c r="E506" s="19">
        <v>-0.3</v>
      </c>
      <c r="F506" s="19">
        <v>0.59</v>
      </c>
      <c r="G506" s="19">
        <v>0.54</v>
      </c>
      <c r="H506" s="19">
        <v>0.55000000000000004</v>
      </c>
      <c r="I506" s="19">
        <v>0.66</v>
      </c>
      <c r="J506" s="19">
        <v>0.34</v>
      </c>
      <c r="K506" s="19">
        <v>0.77</v>
      </c>
      <c r="L506" s="19">
        <v>0.47</v>
      </c>
      <c r="M506" s="19">
        <v>-0.72</v>
      </c>
      <c r="N506" s="64">
        <f t="shared" si="15"/>
        <v>41153</v>
      </c>
    </row>
    <row r="507" spans="2:14" x14ac:dyDescent="0.25">
      <c r="B507" s="9">
        <v>2012</v>
      </c>
      <c r="C507" s="9">
        <v>10</v>
      </c>
      <c r="D507" s="10">
        <f t="shared" si="14"/>
        <v>41183</v>
      </c>
      <c r="E507" s="19">
        <v>1.83</v>
      </c>
      <c r="F507" s="19">
        <v>1.69</v>
      </c>
      <c r="G507" s="19">
        <v>1.7</v>
      </c>
      <c r="H507" s="19">
        <v>0.6</v>
      </c>
      <c r="I507" s="19">
        <v>1.2</v>
      </c>
      <c r="J507" s="19">
        <v>0.74</v>
      </c>
      <c r="K507" s="19">
        <v>0.96</v>
      </c>
      <c r="L507" s="19">
        <v>0.73</v>
      </c>
      <c r="M507" s="19">
        <v>-0.39</v>
      </c>
      <c r="N507" s="64">
        <f t="shared" si="15"/>
        <v>41183</v>
      </c>
    </row>
    <row r="508" spans="2:14" x14ac:dyDescent="0.25">
      <c r="B508" s="9">
        <v>2012</v>
      </c>
      <c r="C508" s="9">
        <v>11</v>
      </c>
      <c r="D508" s="10">
        <f t="shared" si="14"/>
        <v>41214</v>
      </c>
      <c r="E508" s="19">
        <v>0.69</v>
      </c>
      <c r="F508" s="19">
        <v>1.1499999999999999</v>
      </c>
      <c r="G508" s="19">
        <v>1.24</v>
      </c>
      <c r="H508" s="19">
        <v>0.88</v>
      </c>
      <c r="I508" s="19">
        <v>0.93</v>
      </c>
      <c r="J508" s="19">
        <v>1.06</v>
      </c>
      <c r="K508" s="19">
        <v>1.1100000000000001</v>
      </c>
      <c r="L508" s="19">
        <v>0.92</v>
      </c>
      <c r="M508" s="19">
        <v>-0.16</v>
      </c>
      <c r="N508" s="64">
        <f t="shared" si="15"/>
        <v>41214</v>
      </c>
    </row>
    <row r="509" spans="2:14" x14ac:dyDescent="0.25">
      <c r="B509" s="9">
        <v>2012</v>
      </c>
      <c r="C509" s="9">
        <v>12</v>
      </c>
      <c r="D509" s="10">
        <f t="shared" si="14"/>
        <v>41244</v>
      </c>
      <c r="E509" s="19">
        <v>0.67</v>
      </c>
      <c r="F509" s="19">
        <v>1.21</v>
      </c>
      <c r="G509" s="19">
        <v>1.23</v>
      </c>
      <c r="H509" s="19">
        <v>1.21</v>
      </c>
      <c r="I509" s="19">
        <v>1.1499999999999999</v>
      </c>
      <c r="J509" s="19">
        <v>1.39</v>
      </c>
      <c r="K509" s="19">
        <v>1.32</v>
      </c>
      <c r="L509" s="19">
        <v>1.24</v>
      </c>
      <c r="M509" s="19">
        <v>0.06</v>
      </c>
      <c r="N509" s="64">
        <f t="shared" si="15"/>
        <v>41244</v>
      </c>
    </row>
    <row r="510" spans="2:14" x14ac:dyDescent="0.25">
      <c r="B510" s="9">
        <v>2013</v>
      </c>
      <c r="C510" s="9">
        <v>1</v>
      </c>
      <c r="D510" s="10">
        <f t="shared" si="14"/>
        <v>41275</v>
      </c>
      <c r="E510" s="19">
        <v>-0.27</v>
      </c>
      <c r="F510" s="19">
        <v>0.44</v>
      </c>
      <c r="G510" s="19">
        <v>0.94</v>
      </c>
      <c r="H510" s="19">
        <v>1.1499999999999999</v>
      </c>
      <c r="I510" s="19">
        <v>0.61</v>
      </c>
      <c r="J510" s="19">
        <v>1.03</v>
      </c>
      <c r="K510" s="19">
        <v>0.8</v>
      </c>
      <c r="L510" s="19">
        <v>1.1299999999999999</v>
      </c>
      <c r="M510" s="19">
        <v>0.2</v>
      </c>
      <c r="N510" s="64">
        <f t="shared" si="15"/>
        <v>41275</v>
      </c>
    </row>
    <row r="511" spans="2:14" x14ac:dyDescent="0.25">
      <c r="B511" s="9">
        <v>2013</v>
      </c>
      <c r="C511" s="9">
        <v>2</v>
      </c>
      <c r="D511" s="10">
        <f t="shared" si="14"/>
        <v>41306</v>
      </c>
      <c r="E511" s="19">
        <v>-1.41</v>
      </c>
      <c r="F511" s="19">
        <v>-0.28999999999999998</v>
      </c>
      <c r="G511" s="19">
        <v>0.38</v>
      </c>
      <c r="H511" s="19">
        <v>0.45</v>
      </c>
      <c r="I511" s="19">
        <v>0.32</v>
      </c>
      <c r="J511" s="19">
        <v>0.93</v>
      </c>
      <c r="K511" s="19">
        <v>0.23</v>
      </c>
      <c r="L511" s="19">
        <v>0.95</v>
      </c>
      <c r="M511" s="19">
        <v>0.22</v>
      </c>
      <c r="N511" s="64">
        <f t="shared" si="15"/>
        <v>41306</v>
      </c>
    </row>
    <row r="512" spans="2:14" x14ac:dyDescent="0.25">
      <c r="B512" s="24">
        <v>2013</v>
      </c>
      <c r="C512" s="24">
        <v>3</v>
      </c>
      <c r="D512" s="25">
        <f t="shared" si="14"/>
        <v>41334</v>
      </c>
      <c r="E512" s="19">
        <v>-1.71</v>
      </c>
      <c r="F512" s="19">
        <v>-1.71</v>
      </c>
      <c r="G512" s="19">
        <v>7.0000000000000007E-2</v>
      </c>
      <c r="H512" s="19">
        <v>0.11</v>
      </c>
      <c r="I512" s="19">
        <v>0.22</v>
      </c>
      <c r="J512" s="19">
        <v>0.77</v>
      </c>
      <c r="K512" s="19">
        <v>0.25</v>
      </c>
      <c r="L512" s="19">
        <v>0.77</v>
      </c>
      <c r="M512" s="19">
        <v>0.22</v>
      </c>
      <c r="N512" s="64">
        <f t="shared" si="15"/>
        <v>41334</v>
      </c>
    </row>
    <row r="513" spans="2:14" x14ac:dyDescent="0.25">
      <c r="B513" s="9">
        <v>2013</v>
      </c>
      <c r="C513" s="9">
        <v>4</v>
      </c>
      <c r="D513" s="10">
        <f t="shared" ref="D513:D518" si="16">DATE(B513,C513,1)</f>
        <v>41365</v>
      </c>
      <c r="E513" s="19">
        <v>0.75</v>
      </c>
      <c r="F513" s="19">
        <v>-1.33</v>
      </c>
      <c r="G513" s="19">
        <v>-0.34</v>
      </c>
      <c r="H513" s="19">
        <v>0.23</v>
      </c>
      <c r="I513" s="19">
        <v>0.47</v>
      </c>
      <c r="J513" s="19">
        <v>0.74</v>
      </c>
      <c r="K513" s="19">
        <v>0.27</v>
      </c>
      <c r="L513" s="19">
        <v>0.9</v>
      </c>
      <c r="M513" s="19">
        <v>0.41</v>
      </c>
      <c r="N513" s="64">
        <f t="shared" si="15"/>
        <v>41365</v>
      </c>
    </row>
    <row r="514" spans="2:14" x14ac:dyDescent="0.25">
      <c r="B514" s="24">
        <v>2013</v>
      </c>
      <c r="C514" s="24">
        <v>5</v>
      </c>
      <c r="D514" s="25">
        <f t="shared" si="16"/>
        <v>41395</v>
      </c>
      <c r="E514" s="19">
        <v>0.4</v>
      </c>
      <c r="F514" s="19">
        <v>-0.49</v>
      </c>
      <c r="G514" s="19">
        <v>-0.52</v>
      </c>
      <c r="H514" s="19">
        <v>0.15</v>
      </c>
      <c r="I514" s="19">
        <v>0.21</v>
      </c>
      <c r="J514" s="19">
        <v>0.73</v>
      </c>
      <c r="K514" s="19">
        <v>0.35</v>
      </c>
      <c r="L514" s="19">
        <v>0.88</v>
      </c>
      <c r="M514" s="19">
        <v>0.38</v>
      </c>
      <c r="N514" s="64">
        <f t="shared" si="15"/>
        <v>41395</v>
      </c>
    </row>
    <row r="515" spans="2:14" x14ac:dyDescent="0.25">
      <c r="B515" s="9">
        <v>2013</v>
      </c>
      <c r="C515" s="9">
        <v>6</v>
      </c>
      <c r="D515" s="10">
        <f t="shared" si="16"/>
        <v>41426</v>
      </c>
      <c r="E515" s="19">
        <v>-0.89</v>
      </c>
      <c r="F515" s="19">
        <v>0.23</v>
      </c>
      <c r="G515" s="19">
        <v>-1.33</v>
      </c>
      <c r="H515" s="19">
        <v>7.0000000000000007E-2</v>
      </c>
      <c r="I515" s="19">
        <v>0.13</v>
      </c>
      <c r="J515" s="19">
        <v>0.47</v>
      </c>
      <c r="K515" s="19">
        <v>0.18</v>
      </c>
      <c r="L515" s="19">
        <v>0.87</v>
      </c>
      <c r="M515" s="19">
        <v>0.38</v>
      </c>
      <c r="N515" s="64">
        <f t="shared" si="15"/>
        <v>41426</v>
      </c>
    </row>
    <row r="516" spans="2:14" x14ac:dyDescent="0.25">
      <c r="B516" s="24">
        <v>2013</v>
      </c>
      <c r="C516" s="24">
        <v>7</v>
      </c>
      <c r="D516" s="25">
        <f t="shared" si="16"/>
        <v>41456</v>
      </c>
      <c r="E516" s="19">
        <v>0.03</v>
      </c>
      <c r="F516" s="19">
        <v>-0.16</v>
      </c>
      <c r="G516" s="19">
        <v>-1.41</v>
      </c>
      <c r="H516" s="19">
        <v>-0.47</v>
      </c>
      <c r="I516" s="19">
        <v>0.09</v>
      </c>
      <c r="J516" s="19">
        <v>0.46</v>
      </c>
      <c r="K516" s="19">
        <v>0.18</v>
      </c>
      <c r="L516" s="19">
        <v>0.85</v>
      </c>
      <c r="M516" s="19">
        <v>0.38</v>
      </c>
      <c r="N516" s="64">
        <f t="shared" ref="N516:N579" si="17">D516</f>
        <v>41456</v>
      </c>
    </row>
    <row r="517" spans="2:14" x14ac:dyDescent="0.25">
      <c r="B517" s="9">
        <v>2013</v>
      </c>
      <c r="C517" s="9">
        <v>8</v>
      </c>
      <c r="D517" s="10">
        <f t="shared" si="16"/>
        <v>41487</v>
      </c>
      <c r="E517" s="19">
        <v>-0.15</v>
      </c>
      <c r="F517" s="19">
        <v>-1.7</v>
      </c>
      <c r="G517" s="19">
        <v>-0.98</v>
      </c>
      <c r="H517" s="19">
        <v>-0.74</v>
      </c>
      <c r="I517" s="19">
        <v>-0.04</v>
      </c>
      <c r="J517" s="19">
        <v>0.46</v>
      </c>
      <c r="K517" s="19">
        <v>0.19</v>
      </c>
      <c r="L517" s="19">
        <v>0.83</v>
      </c>
      <c r="M517" s="19">
        <v>0.38</v>
      </c>
      <c r="N517" s="64">
        <f t="shared" si="17"/>
        <v>41487</v>
      </c>
    </row>
    <row r="518" spans="2:14" x14ac:dyDescent="0.25">
      <c r="B518" s="24">
        <v>2013</v>
      </c>
      <c r="C518" s="24">
        <v>9</v>
      </c>
      <c r="D518" s="25">
        <f t="shared" si="16"/>
        <v>41518</v>
      </c>
      <c r="E518" s="23">
        <v>0.16</v>
      </c>
      <c r="F518" s="23">
        <v>-0.54</v>
      </c>
      <c r="G518" s="23">
        <v>-0.05</v>
      </c>
      <c r="H518" s="23">
        <v>-1.54</v>
      </c>
      <c r="I518" s="23">
        <v>-0.03</v>
      </c>
      <c r="J518" s="23">
        <v>0.42</v>
      </c>
      <c r="K518" s="23">
        <v>0.23</v>
      </c>
      <c r="L518" s="23">
        <v>0.63</v>
      </c>
      <c r="M518" s="23">
        <v>0.36</v>
      </c>
      <c r="N518" s="64">
        <f t="shared" si="17"/>
        <v>41518</v>
      </c>
    </row>
    <row r="519" spans="2:14" x14ac:dyDescent="0.25">
      <c r="B519" s="61">
        <v>2013</v>
      </c>
      <c r="C519" s="3">
        <v>10</v>
      </c>
      <c r="D519" s="4">
        <f t="shared" ref="D519:D523" si="18">DATE(B519,C519,1)</f>
        <v>41548</v>
      </c>
      <c r="E519" s="5">
        <v>-0.76</v>
      </c>
      <c r="F519" s="5">
        <v>-1.02</v>
      </c>
      <c r="G519" s="5">
        <v>-1.01</v>
      </c>
      <c r="H519" s="5">
        <v>-1.81</v>
      </c>
      <c r="I519" s="5">
        <v>-0.73</v>
      </c>
      <c r="J519" s="5">
        <v>0.4</v>
      </c>
      <c r="K519" s="5">
        <v>0.24</v>
      </c>
      <c r="L519" s="5">
        <v>0.5</v>
      </c>
      <c r="M519" s="5">
        <v>0.3</v>
      </c>
      <c r="N519" s="64">
        <f t="shared" si="17"/>
        <v>41548</v>
      </c>
    </row>
    <row r="520" spans="2:14" x14ac:dyDescent="0.25">
      <c r="B520" s="62">
        <v>2013</v>
      </c>
      <c r="C520" s="21">
        <v>11</v>
      </c>
      <c r="D520" s="22">
        <f t="shared" si="18"/>
        <v>41579</v>
      </c>
      <c r="E520" s="5">
        <v>-0.47</v>
      </c>
      <c r="F520" s="5">
        <v>-0.8</v>
      </c>
      <c r="G520" s="5">
        <v>-1.48</v>
      </c>
      <c r="H520" s="5">
        <v>-1.34</v>
      </c>
      <c r="I520" s="5">
        <v>-1.1399999999999999</v>
      </c>
      <c r="J520" s="5">
        <v>-0.05</v>
      </c>
      <c r="K520" s="5">
        <v>0.33</v>
      </c>
      <c r="L520" s="5">
        <v>0.48</v>
      </c>
      <c r="M520" s="5">
        <v>0.33</v>
      </c>
      <c r="N520" s="64">
        <f t="shared" si="17"/>
        <v>41579</v>
      </c>
    </row>
    <row r="521" spans="2:14" x14ac:dyDescent="0.25">
      <c r="B521" s="61">
        <v>2013</v>
      </c>
      <c r="C521" s="3">
        <v>12</v>
      </c>
      <c r="D521" s="4">
        <f t="shared" si="18"/>
        <v>41609</v>
      </c>
      <c r="E521" s="5">
        <v>-0.11</v>
      </c>
      <c r="F521" s="5">
        <v>-0.76</v>
      </c>
      <c r="G521" s="5">
        <v>-0.96</v>
      </c>
      <c r="H521" s="5">
        <v>-0.78</v>
      </c>
      <c r="I521" s="5">
        <v>-1.68</v>
      </c>
      <c r="J521" s="5">
        <v>-0.19</v>
      </c>
      <c r="K521" s="5">
        <v>0.28999999999999998</v>
      </c>
      <c r="L521" s="5">
        <v>0.28999999999999998</v>
      </c>
      <c r="M521" s="5">
        <v>0.3</v>
      </c>
      <c r="N521" s="64">
        <f t="shared" si="17"/>
        <v>41609</v>
      </c>
    </row>
    <row r="522" spans="2:14" x14ac:dyDescent="0.25">
      <c r="B522" s="62">
        <v>2014</v>
      </c>
      <c r="C522" s="21">
        <v>1</v>
      </c>
      <c r="D522" s="22">
        <f t="shared" si="18"/>
        <v>41640</v>
      </c>
      <c r="E522" s="5">
        <v>-1.84</v>
      </c>
      <c r="F522" s="5">
        <v>-1.33</v>
      </c>
      <c r="G522" s="5">
        <v>-1.67</v>
      </c>
      <c r="H522" s="5">
        <v>-1.79</v>
      </c>
      <c r="I522" s="5">
        <v>-2.12</v>
      </c>
      <c r="J522" s="5">
        <v>-0.93</v>
      </c>
      <c r="K522" s="5">
        <v>-0.24</v>
      </c>
      <c r="L522" s="5">
        <v>-0.34</v>
      </c>
      <c r="M522" s="5">
        <v>0.08</v>
      </c>
      <c r="N522" s="64">
        <f t="shared" si="17"/>
        <v>41640</v>
      </c>
    </row>
    <row r="523" spans="2:14" x14ac:dyDescent="0.25">
      <c r="B523" s="61">
        <v>2014</v>
      </c>
      <c r="C523" s="3">
        <v>2</v>
      </c>
      <c r="D523" s="4">
        <f t="shared" si="18"/>
        <v>41671</v>
      </c>
      <c r="E523" s="5">
        <v>-1.18</v>
      </c>
      <c r="F523" s="5">
        <v>-1.57</v>
      </c>
      <c r="G523" s="5">
        <v>-1.86</v>
      </c>
      <c r="H523" s="5">
        <v>-2.2400000000000002</v>
      </c>
      <c r="I523" s="5">
        <v>-2.23</v>
      </c>
      <c r="J523" s="5">
        <v>-1.2</v>
      </c>
      <c r="K523" s="5">
        <v>-0.35</v>
      </c>
      <c r="L523" s="5">
        <v>-0.89</v>
      </c>
      <c r="M523" s="5">
        <v>-0.06</v>
      </c>
      <c r="N523" s="64">
        <f t="shared" si="17"/>
        <v>41671</v>
      </c>
    </row>
    <row r="524" spans="2:14" x14ac:dyDescent="0.25">
      <c r="B524" s="62">
        <v>2014</v>
      </c>
      <c r="C524" s="21">
        <v>3</v>
      </c>
      <c r="D524" s="4">
        <f t="shared" ref="D524:D527" si="19">DATE(B524,C524,1)</f>
        <v>41699</v>
      </c>
      <c r="E524" s="5">
        <v>-0.42</v>
      </c>
      <c r="F524" s="5">
        <v>-2.0099999999999998</v>
      </c>
      <c r="G524" s="5">
        <v>-2.09</v>
      </c>
      <c r="H524" s="5">
        <v>-2.23</v>
      </c>
      <c r="I524" s="5">
        <v>-2.06</v>
      </c>
      <c r="J524" s="5">
        <v>-1.17</v>
      </c>
      <c r="K524" s="5">
        <v>-0.41</v>
      </c>
      <c r="L524" s="5">
        <v>-0.76</v>
      </c>
      <c r="M524" s="5">
        <v>-0.15</v>
      </c>
      <c r="N524" s="64">
        <f t="shared" si="17"/>
        <v>41699</v>
      </c>
    </row>
    <row r="525" spans="2:14" x14ac:dyDescent="0.25">
      <c r="B525" s="61">
        <v>2014</v>
      </c>
      <c r="C525" s="3">
        <v>4</v>
      </c>
      <c r="D525" s="4">
        <f t="shared" si="19"/>
        <v>41730</v>
      </c>
      <c r="E525" s="5">
        <v>0.34</v>
      </c>
      <c r="F525" s="5">
        <v>-0.96</v>
      </c>
      <c r="G525" s="5">
        <v>-1.81</v>
      </c>
      <c r="H525" s="5">
        <v>-2.02</v>
      </c>
      <c r="I525" s="5">
        <v>-2.19</v>
      </c>
      <c r="J525" s="5">
        <v>-1.03</v>
      </c>
      <c r="K525" s="5">
        <v>-0.49</v>
      </c>
      <c r="L525" s="5">
        <v>-0.81</v>
      </c>
      <c r="M525" s="5">
        <v>-0.09</v>
      </c>
      <c r="N525" s="64">
        <f t="shared" si="17"/>
        <v>41730</v>
      </c>
    </row>
    <row r="526" spans="2:14" x14ac:dyDescent="0.25">
      <c r="B526" s="62">
        <v>2014</v>
      </c>
      <c r="C526" s="21">
        <v>5</v>
      </c>
      <c r="D526" s="4">
        <f t="shared" si="19"/>
        <v>41760</v>
      </c>
      <c r="E526" s="5">
        <v>1.52</v>
      </c>
      <c r="F526" s="5">
        <v>0.8</v>
      </c>
      <c r="G526" s="5">
        <v>-0.87</v>
      </c>
      <c r="H526" s="5">
        <v>-1.26</v>
      </c>
      <c r="I526" s="5">
        <v>-1.58</v>
      </c>
      <c r="J526" s="5">
        <v>-0.88</v>
      </c>
      <c r="K526" s="5">
        <v>-0.23</v>
      </c>
      <c r="L526" s="5">
        <v>-0.49</v>
      </c>
      <c r="M526" s="5">
        <v>0.11</v>
      </c>
      <c r="N526" s="64">
        <f t="shared" si="17"/>
        <v>41760</v>
      </c>
    </row>
    <row r="527" spans="2:14" x14ac:dyDescent="0.25">
      <c r="B527" s="61">
        <v>2014</v>
      </c>
      <c r="C527" s="3">
        <v>6</v>
      </c>
      <c r="D527" s="4">
        <f t="shared" si="19"/>
        <v>41791</v>
      </c>
      <c r="E527" s="5">
        <v>0.73</v>
      </c>
      <c r="F527" s="5">
        <v>1.27</v>
      </c>
      <c r="G527" s="5">
        <v>-0.69</v>
      </c>
      <c r="H527" s="5">
        <v>-1.1599999999999999</v>
      </c>
      <c r="I527" s="5">
        <v>-1.29</v>
      </c>
      <c r="J527" s="5">
        <v>-0.79</v>
      </c>
      <c r="K527" s="5">
        <v>-0.36</v>
      </c>
      <c r="L527" s="5">
        <v>-0.55000000000000004</v>
      </c>
      <c r="M527" s="5">
        <v>0.21</v>
      </c>
      <c r="N527" s="64">
        <f t="shared" si="17"/>
        <v>41791</v>
      </c>
    </row>
    <row r="528" spans="2:14" x14ac:dyDescent="0.25">
      <c r="B528" s="62">
        <v>2014</v>
      </c>
      <c r="C528" s="21">
        <v>7</v>
      </c>
      <c r="D528" s="4">
        <f t="shared" ref="D528" si="20">DATE(B528,C528,1)</f>
        <v>41821</v>
      </c>
      <c r="E528" s="5">
        <v>0.3</v>
      </c>
      <c r="F528" s="5">
        <v>1.28</v>
      </c>
      <c r="G528" s="5">
        <v>0.06</v>
      </c>
      <c r="H528" s="5">
        <v>-1.02</v>
      </c>
      <c r="I528" s="5">
        <v>-1.22</v>
      </c>
      <c r="J528" s="5">
        <v>-0.78</v>
      </c>
      <c r="K528" s="5">
        <v>-0.33</v>
      </c>
      <c r="L528" s="5">
        <v>-0.52</v>
      </c>
      <c r="M528" s="5">
        <v>0.21</v>
      </c>
      <c r="N528" s="64">
        <f t="shared" si="17"/>
        <v>41821</v>
      </c>
    </row>
    <row r="529" spans="2:14" x14ac:dyDescent="0.25">
      <c r="B529" s="61">
        <v>2014</v>
      </c>
      <c r="C529" s="3">
        <v>8</v>
      </c>
      <c r="D529" s="4">
        <f t="shared" ref="D529" si="21">DATE(B529,C529,1)</f>
        <v>41852</v>
      </c>
      <c r="E529" s="5">
        <v>0.46</v>
      </c>
      <c r="F529" s="5">
        <v>0.54</v>
      </c>
      <c r="G529" s="5">
        <v>0.81</v>
      </c>
      <c r="H529" s="5">
        <v>-0.76</v>
      </c>
      <c r="I529" s="5">
        <v>-1.1200000000000001</v>
      </c>
      <c r="J529" s="5">
        <v>-0.85</v>
      </c>
      <c r="K529" s="5">
        <v>-0.3</v>
      </c>
      <c r="L529" s="5">
        <v>-0.49</v>
      </c>
      <c r="M529" s="5">
        <v>0.21</v>
      </c>
      <c r="N529" s="64">
        <f t="shared" si="17"/>
        <v>41852</v>
      </c>
    </row>
    <row r="530" spans="2:14" x14ac:dyDescent="0.25">
      <c r="B530" s="62">
        <v>2014</v>
      </c>
      <c r="C530" s="21">
        <v>9</v>
      </c>
      <c r="D530" s="4">
        <f t="shared" ref="D530:D531" si="22">DATE(B530,C530,1)</f>
        <v>41883</v>
      </c>
      <c r="E530" s="5">
        <v>1.2</v>
      </c>
      <c r="F530" s="5">
        <v>0.84</v>
      </c>
      <c r="G530" s="5">
        <v>1.33</v>
      </c>
      <c r="H530" s="5">
        <v>-0.55000000000000004</v>
      </c>
      <c r="I530" s="5">
        <v>-1.03</v>
      </c>
      <c r="J530" s="5">
        <v>-0.77</v>
      </c>
      <c r="K530" s="5">
        <v>-0.24</v>
      </c>
      <c r="L530" s="5">
        <v>-0.39</v>
      </c>
      <c r="M530" s="5">
        <v>0.05</v>
      </c>
      <c r="N530" s="64">
        <f t="shared" si="17"/>
        <v>41883</v>
      </c>
    </row>
    <row r="531" spans="2:14" x14ac:dyDescent="0.25">
      <c r="B531" s="61">
        <v>2014</v>
      </c>
      <c r="C531" s="3">
        <v>10</v>
      </c>
      <c r="D531" s="4">
        <f t="shared" si="22"/>
        <v>41913</v>
      </c>
      <c r="E531" s="5">
        <v>1.44</v>
      </c>
      <c r="F531" s="5">
        <v>1.51</v>
      </c>
      <c r="G531" s="5">
        <v>1.89</v>
      </c>
      <c r="H531" s="5">
        <v>0.68</v>
      </c>
      <c r="I531" s="5">
        <v>-0.51</v>
      </c>
      <c r="J531" s="5">
        <v>-0.87</v>
      </c>
      <c r="K531" s="5">
        <v>0.03</v>
      </c>
      <c r="L531" s="5">
        <v>-0.1</v>
      </c>
      <c r="M531" s="5">
        <v>0.17</v>
      </c>
      <c r="N531" s="64">
        <f t="shared" si="17"/>
        <v>41913</v>
      </c>
    </row>
    <row r="532" spans="2:14" x14ac:dyDescent="0.25">
      <c r="B532" s="62">
        <v>2014</v>
      </c>
      <c r="C532" s="21">
        <v>11</v>
      </c>
      <c r="D532" s="4">
        <f t="shared" ref="D532:D552" si="23">DATE(B532,C532,1)</f>
        <v>41944</v>
      </c>
      <c r="E532" s="5">
        <v>-0.66</v>
      </c>
      <c r="F532" s="5">
        <v>0.56000000000000005</v>
      </c>
      <c r="G532" s="5">
        <v>0.6</v>
      </c>
      <c r="H532" s="5">
        <v>0.79</v>
      </c>
      <c r="I532" s="5">
        <v>-0.5</v>
      </c>
      <c r="J532" s="5">
        <v>-1.1599999999999999</v>
      </c>
      <c r="K532" s="5">
        <v>-0.37</v>
      </c>
      <c r="L532" s="5">
        <v>-0.01</v>
      </c>
      <c r="M532" s="5">
        <v>0.16</v>
      </c>
      <c r="N532" s="64">
        <f t="shared" si="17"/>
        <v>41944</v>
      </c>
    </row>
    <row r="533" spans="2:14" x14ac:dyDescent="0.25">
      <c r="B533" s="61">
        <v>2014</v>
      </c>
      <c r="C533" s="3">
        <v>12</v>
      </c>
      <c r="D533" s="4">
        <f t="shared" si="23"/>
        <v>41974</v>
      </c>
      <c r="E533" s="5">
        <v>0.75</v>
      </c>
      <c r="F533" s="5">
        <v>0.65</v>
      </c>
      <c r="G533" s="5">
        <v>0.74</v>
      </c>
      <c r="H533" s="5">
        <v>1.1299999999999999</v>
      </c>
      <c r="I533" s="5">
        <v>0.01</v>
      </c>
      <c r="J533" s="5">
        <v>-1.27</v>
      </c>
      <c r="K533" s="5">
        <v>-0.24</v>
      </c>
      <c r="L533" s="5">
        <v>0.19</v>
      </c>
      <c r="M533" s="5">
        <v>0.2</v>
      </c>
      <c r="N533" s="64">
        <f t="shared" si="17"/>
        <v>41974</v>
      </c>
    </row>
    <row r="534" spans="2:14" x14ac:dyDescent="0.25">
      <c r="B534" s="61">
        <v>2015</v>
      </c>
      <c r="C534" s="3">
        <v>1</v>
      </c>
      <c r="D534" s="4">
        <f t="shared" si="23"/>
        <v>42005</v>
      </c>
      <c r="E534" s="5">
        <v>0.99</v>
      </c>
      <c r="F534" s="5">
        <v>0.65</v>
      </c>
      <c r="G534" s="5">
        <v>1.04</v>
      </c>
      <c r="H534" s="5">
        <v>1.42</v>
      </c>
      <c r="I534" s="5">
        <v>0.8</v>
      </c>
      <c r="J534" s="5">
        <v>-0.74</v>
      </c>
      <c r="K534" s="5">
        <v>-0.27</v>
      </c>
      <c r="L534" s="5">
        <v>0.23</v>
      </c>
      <c r="M534" s="5">
        <v>0.1</v>
      </c>
      <c r="N534" s="64">
        <f t="shared" si="17"/>
        <v>42005</v>
      </c>
    </row>
    <row r="535" spans="2:14" x14ac:dyDescent="0.25">
      <c r="B535" s="61">
        <v>2015</v>
      </c>
      <c r="C535" s="3">
        <v>2</v>
      </c>
      <c r="D535" s="4">
        <f t="shared" si="23"/>
        <v>42036</v>
      </c>
      <c r="E535" s="5">
        <v>0.39</v>
      </c>
      <c r="F535" s="5">
        <v>0.97</v>
      </c>
      <c r="G535" s="5">
        <v>0.99</v>
      </c>
      <c r="H535" s="5">
        <v>1.05</v>
      </c>
      <c r="I535" s="5">
        <v>1.2</v>
      </c>
      <c r="J535" s="5">
        <v>-0.39</v>
      </c>
      <c r="K535" s="5">
        <v>-0.21</v>
      </c>
      <c r="L535" s="5">
        <v>0.37</v>
      </c>
      <c r="M535" s="5">
        <v>-0.17</v>
      </c>
      <c r="N535" s="64">
        <f t="shared" si="17"/>
        <v>42036</v>
      </c>
    </row>
    <row r="536" spans="2:14" x14ac:dyDescent="0.25">
      <c r="B536" s="61">
        <v>2015</v>
      </c>
      <c r="C536" s="3">
        <v>3</v>
      </c>
      <c r="D536" s="4">
        <f t="shared" si="23"/>
        <v>42064</v>
      </c>
      <c r="E536" s="5">
        <v>0.87</v>
      </c>
      <c r="F536" s="5">
        <v>1.01</v>
      </c>
      <c r="G536" s="5">
        <v>1.08</v>
      </c>
      <c r="H536" s="5">
        <v>1.1599999999999999</v>
      </c>
      <c r="I536" s="5">
        <v>1.53</v>
      </c>
      <c r="J536" s="5">
        <v>0.02</v>
      </c>
      <c r="K536" s="5">
        <v>0.08</v>
      </c>
      <c r="L536" s="5">
        <v>0.52</v>
      </c>
      <c r="M536" s="5">
        <v>0.14000000000000001</v>
      </c>
      <c r="N536" s="64">
        <f t="shared" si="17"/>
        <v>42064</v>
      </c>
    </row>
    <row r="537" spans="2:14" x14ac:dyDescent="0.25">
      <c r="B537" s="61">
        <v>2015</v>
      </c>
      <c r="C537" s="3">
        <v>4</v>
      </c>
      <c r="D537" s="4">
        <f t="shared" si="23"/>
        <v>42095</v>
      </c>
      <c r="E537" s="5">
        <v>-0.3</v>
      </c>
      <c r="F537" s="5">
        <v>0.48</v>
      </c>
      <c r="G537" s="5">
        <v>0.73</v>
      </c>
      <c r="H537" s="5">
        <v>1.0900000000000001</v>
      </c>
      <c r="I537" s="5">
        <v>1.47</v>
      </c>
      <c r="J537" s="5">
        <v>-0.11</v>
      </c>
      <c r="K537" s="5">
        <v>0.11</v>
      </c>
      <c r="L537" s="5">
        <v>0.4</v>
      </c>
      <c r="M537" s="5">
        <v>0.04</v>
      </c>
      <c r="N537" s="64">
        <f t="shared" si="17"/>
        <v>42095</v>
      </c>
    </row>
    <row r="538" spans="2:14" x14ac:dyDescent="0.25">
      <c r="B538" s="61">
        <v>2015</v>
      </c>
      <c r="C538" s="3">
        <v>5</v>
      </c>
      <c r="D538" s="4">
        <f t="shared" si="23"/>
        <v>42125</v>
      </c>
      <c r="E538" s="5">
        <v>0.19</v>
      </c>
      <c r="F538" s="5">
        <v>0.38</v>
      </c>
      <c r="G538" s="5">
        <v>0.96</v>
      </c>
      <c r="H538" s="5">
        <v>1.04</v>
      </c>
      <c r="I538" s="5">
        <v>1.1100000000000001</v>
      </c>
      <c r="J538" s="5">
        <v>-0.14000000000000001</v>
      </c>
      <c r="K538" s="5">
        <v>-0.08</v>
      </c>
      <c r="L538" s="5">
        <v>0.37</v>
      </c>
      <c r="M538" s="5">
        <v>0.1</v>
      </c>
      <c r="N538" s="64">
        <f t="shared" si="17"/>
        <v>42125</v>
      </c>
    </row>
    <row r="539" spans="2:14" x14ac:dyDescent="0.25">
      <c r="B539" s="61">
        <v>2015</v>
      </c>
      <c r="C539" s="3">
        <v>6</v>
      </c>
      <c r="D539" s="4">
        <f t="shared" si="23"/>
        <v>42156</v>
      </c>
      <c r="E539" s="5">
        <v>0.03</v>
      </c>
      <c r="F539" s="5">
        <v>-0.27</v>
      </c>
      <c r="G539" s="5">
        <v>0.74</v>
      </c>
      <c r="H539" s="5">
        <v>0.9</v>
      </c>
      <c r="I539" s="5">
        <v>1.01</v>
      </c>
      <c r="J539" s="5">
        <v>-0.08</v>
      </c>
      <c r="K539" s="5">
        <v>-0.08</v>
      </c>
      <c r="L539" s="5">
        <v>0.19</v>
      </c>
      <c r="M539" s="5">
        <v>-0.01</v>
      </c>
      <c r="N539" s="64">
        <f t="shared" si="17"/>
        <v>42156</v>
      </c>
    </row>
    <row r="540" spans="2:14" x14ac:dyDescent="0.25">
      <c r="B540" s="61">
        <v>2015</v>
      </c>
      <c r="C540" s="3">
        <v>7</v>
      </c>
      <c r="D540" s="4">
        <f t="shared" si="23"/>
        <v>42186</v>
      </c>
      <c r="E540" s="5">
        <v>0</v>
      </c>
      <c r="F540" s="5">
        <v>-0.04</v>
      </c>
      <c r="G540" s="5">
        <v>0.26</v>
      </c>
      <c r="H540" s="5">
        <v>0.6</v>
      </c>
      <c r="I540" s="5">
        <v>0.97</v>
      </c>
      <c r="J540" s="5">
        <v>-7.0000000000000007E-2</v>
      </c>
      <c r="K540" s="5">
        <v>-0.1</v>
      </c>
      <c r="L540" s="5">
        <v>0.2</v>
      </c>
      <c r="M540" s="5">
        <v>-0.01</v>
      </c>
      <c r="N540" s="64">
        <f t="shared" si="17"/>
        <v>42186</v>
      </c>
    </row>
    <row r="541" spans="2:14" x14ac:dyDescent="0.25">
      <c r="B541" s="61">
        <v>2015</v>
      </c>
      <c r="C541" s="3">
        <v>8</v>
      </c>
      <c r="D541" s="4">
        <f t="shared" si="23"/>
        <v>42217</v>
      </c>
      <c r="E541" s="5">
        <v>0.33</v>
      </c>
      <c r="F541" s="5">
        <v>-0.26</v>
      </c>
      <c r="G541" s="5">
        <v>0.14000000000000001</v>
      </c>
      <c r="H541" s="5">
        <v>0.85</v>
      </c>
      <c r="I541" s="5">
        <v>0.95</v>
      </c>
      <c r="J541" s="5">
        <v>-0.04</v>
      </c>
      <c r="K541" s="5">
        <v>-0.16</v>
      </c>
      <c r="L541" s="5">
        <v>0.22</v>
      </c>
      <c r="M541" s="5">
        <v>0.02</v>
      </c>
      <c r="N541" s="64">
        <f t="shared" si="17"/>
        <v>42217</v>
      </c>
    </row>
    <row r="542" spans="2:14" x14ac:dyDescent="0.25">
      <c r="B542" s="7">
        <v>2015</v>
      </c>
      <c r="C542" s="3">
        <v>9</v>
      </c>
      <c r="D542" s="4">
        <f t="shared" si="23"/>
        <v>42248</v>
      </c>
      <c r="E542" s="5">
        <v>0.49</v>
      </c>
      <c r="F542" s="5">
        <v>0.09</v>
      </c>
      <c r="G542" s="5">
        <v>-0.33</v>
      </c>
      <c r="H542" s="5">
        <v>0.7</v>
      </c>
      <c r="I542" s="5">
        <v>0.86</v>
      </c>
      <c r="J542" s="5">
        <v>-0.05</v>
      </c>
      <c r="K542" s="5">
        <v>-0.11</v>
      </c>
      <c r="L542" s="5">
        <v>0.23</v>
      </c>
      <c r="M542" s="5">
        <v>0.06</v>
      </c>
      <c r="N542" s="64">
        <f t="shared" si="17"/>
        <v>42248</v>
      </c>
    </row>
    <row r="543" spans="2:14" x14ac:dyDescent="0.25">
      <c r="B543" s="7">
        <v>2015</v>
      </c>
      <c r="C543" s="3">
        <v>10</v>
      </c>
      <c r="D543" s="4">
        <f t="shared" si="23"/>
        <v>42278</v>
      </c>
      <c r="E543" s="5">
        <v>1.26</v>
      </c>
      <c r="F543" s="5">
        <v>1.08</v>
      </c>
      <c r="G543" s="5">
        <v>0.55000000000000004</v>
      </c>
      <c r="H543" s="5">
        <v>0.61</v>
      </c>
      <c r="I543" s="5">
        <v>0.84</v>
      </c>
      <c r="J543" s="5">
        <v>0.24</v>
      </c>
      <c r="K543" s="5">
        <v>-0.24</v>
      </c>
      <c r="L543" s="5">
        <v>0.44</v>
      </c>
      <c r="M543" s="5">
        <v>0.3</v>
      </c>
      <c r="N543" s="64">
        <f t="shared" si="17"/>
        <v>42278</v>
      </c>
    </row>
    <row r="544" spans="2:14" x14ac:dyDescent="0.25">
      <c r="B544" s="7">
        <v>2015</v>
      </c>
      <c r="C544" s="3">
        <v>11</v>
      </c>
      <c r="D544" s="4">
        <f t="shared" si="23"/>
        <v>42309</v>
      </c>
      <c r="E544" s="5">
        <v>-1.49</v>
      </c>
      <c r="F544" s="5">
        <v>0.05</v>
      </c>
      <c r="G544" s="5">
        <v>-0.2</v>
      </c>
      <c r="H544" s="5">
        <v>0</v>
      </c>
      <c r="I544" s="5">
        <v>0.71</v>
      </c>
      <c r="J544" s="5">
        <v>0.15</v>
      </c>
      <c r="K544" s="5">
        <v>-0.54</v>
      </c>
      <c r="L544" s="5">
        <v>0</v>
      </c>
      <c r="M544" s="5">
        <v>0.31</v>
      </c>
      <c r="N544" s="64">
        <f t="shared" si="17"/>
        <v>42309</v>
      </c>
    </row>
    <row r="545" spans="2:14" x14ac:dyDescent="0.25">
      <c r="B545" s="7">
        <v>2015</v>
      </c>
      <c r="C545" s="3">
        <v>12</v>
      </c>
      <c r="D545" s="4">
        <f t="shared" si="23"/>
        <v>42339</v>
      </c>
      <c r="E545" s="5">
        <v>-0.39</v>
      </c>
      <c r="F545" s="5">
        <v>-0.47</v>
      </c>
      <c r="G545" s="5">
        <v>-0.53</v>
      </c>
      <c r="H545" s="5">
        <v>-0.68</v>
      </c>
      <c r="I545" s="5">
        <v>0.15</v>
      </c>
      <c r="J545" s="5">
        <v>0.06</v>
      </c>
      <c r="K545" s="5">
        <v>-1.08</v>
      </c>
      <c r="L545" s="5">
        <v>-0.2</v>
      </c>
      <c r="M545" s="5">
        <v>0.19</v>
      </c>
      <c r="N545" s="64">
        <f t="shared" si="17"/>
        <v>42339</v>
      </c>
    </row>
    <row r="546" spans="2:14" x14ac:dyDescent="0.25">
      <c r="B546" s="7">
        <v>2016</v>
      </c>
      <c r="C546" s="3">
        <v>1</v>
      </c>
      <c r="D546" s="4">
        <f t="shared" si="23"/>
        <v>42370</v>
      </c>
      <c r="E546" s="5">
        <v>-0.43</v>
      </c>
      <c r="F546" s="5">
        <v>-1.25</v>
      </c>
      <c r="G546" s="5">
        <v>-0.73</v>
      </c>
      <c r="H546" s="5">
        <v>-0.84</v>
      </c>
      <c r="I546" s="5">
        <v>-0.44</v>
      </c>
      <c r="J546" s="5">
        <v>0.27</v>
      </c>
      <c r="K546" s="5">
        <v>-1.03</v>
      </c>
      <c r="L546" s="5">
        <v>-0.6</v>
      </c>
      <c r="M546" s="5">
        <v>-0.1</v>
      </c>
      <c r="N546" s="64">
        <f t="shared" si="17"/>
        <v>42370</v>
      </c>
    </row>
    <row r="547" spans="2:14" x14ac:dyDescent="0.25">
      <c r="B547" s="7">
        <v>2016</v>
      </c>
      <c r="C547" s="3">
        <v>2</v>
      </c>
      <c r="D547" s="4">
        <f t="shared" si="23"/>
        <v>42401</v>
      </c>
      <c r="E547" s="5">
        <v>-1.63</v>
      </c>
      <c r="F547" s="5">
        <v>-1.31</v>
      </c>
      <c r="G547" s="5">
        <v>-1.1499999999999999</v>
      </c>
      <c r="H547" s="5">
        <v>-1.29</v>
      </c>
      <c r="I547" s="5">
        <v>-1.03</v>
      </c>
      <c r="J547" s="5">
        <v>0.23</v>
      </c>
      <c r="K547" s="5">
        <v>-1.0900000000000001</v>
      </c>
      <c r="L547" s="5">
        <v>-0.81</v>
      </c>
      <c r="M547" s="5">
        <v>-0.21</v>
      </c>
      <c r="N547" s="64">
        <f t="shared" si="17"/>
        <v>42401</v>
      </c>
    </row>
    <row r="548" spans="2:14" x14ac:dyDescent="0.25">
      <c r="B548" s="7">
        <v>2016</v>
      </c>
      <c r="C548" s="3">
        <v>3</v>
      </c>
      <c r="D548" s="4">
        <f t="shared" si="23"/>
        <v>42430</v>
      </c>
      <c r="E548" s="5">
        <v>-0.25</v>
      </c>
      <c r="F548" s="5">
        <v>-1.27</v>
      </c>
      <c r="G548" s="5">
        <v>-1.35</v>
      </c>
      <c r="H548" s="5">
        <v>-1.38</v>
      </c>
      <c r="I548" s="5">
        <v>-1.51</v>
      </c>
      <c r="J548" s="5">
        <v>0.26</v>
      </c>
      <c r="K548" s="5">
        <v>-0.92</v>
      </c>
      <c r="L548" s="5">
        <v>-0.74</v>
      </c>
      <c r="M548" s="5">
        <v>-0.25</v>
      </c>
      <c r="N548" s="64">
        <f t="shared" si="17"/>
        <v>42430</v>
      </c>
    </row>
    <row r="549" spans="2:14" x14ac:dyDescent="0.25">
      <c r="B549" s="7">
        <v>2016</v>
      </c>
      <c r="C549" s="3">
        <v>4</v>
      </c>
      <c r="D549" s="4">
        <f t="shared" si="23"/>
        <v>42461</v>
      </c>
      <c r="E549" s="5">
        <v>-0.16</v>
      </c>
      <c r="F549" s="5">
        <v>-1.29</v>
      </c>
      <c r="G549" s="5">
        <v>-1.9</v>
      </c>
      <c r="H549" s="5">
        <v>-1.37</v>
      </c>
      <c r="I549" s="5">
        <v>-1.47</v>
      </c>
      <c r="J549" s="5">
        <v>0.21</v>
      </c>
      <c r="K549" s="5">
        <v>-1.02</v>
      </c>
      <c r="L549" s="5">
        <v>-0.72</v>
      </c>
      <c r="M549" s="5">
        <v>-0.38</v>
      </c>
      <c r="N549" s="64">
        <f t="shared" si="17"/>
        <v>42461</v>
      </c>
    </row>
    <row r="550" spans="2:14" x14ac:dyDescent="0.25">
      <c r="B550" s="7">
        <v>2016</v>
      </c>
      <c r="C550" s="3">
        <v>5</v>
      </c>
      <c r="D550" s="4">
        <f t="shared" si="23"/>
        <v>42491</v>
      </c>
      <c r="E550" s="5">
        <v>0.36</v>
      </c>
      <c r="F550" s="5">
        <v>-0.39</v>
      </c>
      <c r="G550" s="5">
        <v>-1.35</v>
      </c>
      <c r="H550" s="5">
        <v>-1.27</v>
      </c>
      <c r="I550" s="5">
        <v>-1.42</v>
      </c>
      <c r="J550" s="5">
        <v>-7.0000000000000007E-2</v>
      </c>
      <c r="K550" s="5">
        <v>-1.02</v>
      </c>
      <c r="L550" s="5">
        <v>-0.87</v>
      </c>
      <c r="M550" s="5">
        <v>-0.37</v>
      </c>
      <c r="N550" s="64">
        <f t="shared" si="17"/>
        <v>42491</v>
      </c>
    </row>
    <row r="551" spans="2:14" x14ac:dyDescent="0.25">
      <c r="B551" s="7">
        <v>2016</v>
      </c>
      <c r="C551" s="3">
        <v>6</v>
      </c>
      <c r="D551" s="4">
        <f t="shared" si="23"/>
        <v>42522</v>
      </c>
      <c r="E551" s="5">
        <v>0.67</v>
      </c>
      <c r="F551" s="5">
        <v>0.2</v>
      </c>
      <c r="G551" s="5">
        <v>-1.0900000000000001</v>
      </c>
      <c r="H551" s="5">
        <v>-1.24</v>
      </c>
      <c r="I551" s="5">
        <v>-1.27</v>
      </c>
      <c r="J551" s="5">
        <v>-0.08</v>
      </c>
      <c r="K551" s="5">
        <v>-0.9</v>
      </c>
      <c r="L551" s="5">
        <v>-0.81</v>
      </c>
      <c r="M551" s="5">
        <v>-0.49</v>
      </c>
      <c r="N551" s="64">
        <f t="shared" si="17"/>
        <v>42522</v>
      </c>
    </row>
    <row r="552" spans="2:14" x14ac:dyDescent="0.25">
      <c r="B552" s="7">
        <v>2016</v>
      </c>
      <c r="C552" s="3">
        <v>7</v>
      </c>
      <c r="D552" s="4">
        <f t="shared" si="23"/>
        <v>42552</v>
      </c>
      <c r="E552" s="5">
        <v>-0.16</v>
      </c>
      <c r="F552" s="5">
        <v>0.36</v>
      </c>
      <c r="G552" s="5">
        <v>-1.01</v>
      </c>
      <c r="H552" s="5">
        <v>-1.71</v>
      </c>
      <c r="I552" s="5">
        <v>-1.25</v>
      </c>
      <c r="J552" s="5">
        <v>-0.09</v>
      </c>
      <c r="K552" s="5">
        <v>-0.87</v>
      </c>
      <c r="L552" s="5">
        <v>-0.83</v>
      </c>
      <c r="M552" s="5">
        <v>-0.47</v>
      </c>
      <c r="N552" s="64">
        <f t="shared" si="17"/>
        <v>42552</v>
      </c>
    </row>
    <row r="553" spans="2:14" x14ac:dyDescent="0.25">
      <c r="B553" s="7">
        <v>2016</v>
      </c>
      <c r="C553" s="3">
        <v>8</v>
      </c>
      <c r="D553" s="4">
        <f>DATE(B553,C553,1)</f>
        <v>42583</v>
      </c>
      <c r="E553" s="5">
        <v>-0.16</v>
      </c>
      <c r="F553" s="5">
        <v>0.14000000000000001</v>
      </c>
      <c r="G553" s="5">
        <v>-0.38</v>
      </c>
      <c r="H553" s="5">
        <v>-1.32</v>
      </c>
      <c r="I553" s="5">
        <v>-1.24</v>
      </c>
      <c r="J553" s="5">
        <v>-0.11</v>
      </c>
      <c r="K553" s="5">
        <v>-0.86</v>
      </c>
      <c r="L553" s="5">
        <v>-0.9</v>
      </c>
      <c r="M553" s="5">
        <v>-0.47</v>
      </c>
      <c r="N553" s="64">
        <f t="shared" si="17"/>
        <v>42583</v>
      </c>
    </row>
    <row r="554" spans="2:14" x14ac:dyDescent="0.25">
      <c r="B554" s="7">
        <v>2016</v>
      </c>
      <c r="C554" s="3">
        <v>9</v>
      </c>
      <c r="D554" s="4">
        <f>DATE(B554,C554,1)</f>
        <v>42614</v>
      </c>
      <c r="E554" s="5">
        <v>0.39</v>
      </c>
      <c r="F554" s="5">
        <v>-0.34</v>
      </c>
      <c r="G554" s="5">
        <v>-0.02</v>
      </c>
      <c r="H554" s="5">
        <v>-1.25</v>
      </c>
      <c r="I554" s="5">
        <v>-1.34</v>
      </c>
      <c r="J554" s="5">
        <v>-0.23</v>
      </c>
      <c r="K554" s="5">
        <v>-0.86</v>
      </c>
      <c r="L554" s="5">
        <v>-0.88</v>
      </c>
      <c r="M554" s="5">
        <v>-0.51</v>
      </c>
      <c r="N554" s="64">
        <f>D554</f>
        <v>42614</v>
      </c>
    </row>
    <row r="555" spans="2:14" x14ac:dyDescent="0.25">
      <c r="B555" s="7">
        <v>2016</v>
      </c>
      <c r="C555" s="3">
        <v>10</v>
      </c>
      <c r="D555" s="4">
        <f t="shared" ref="D555:D563" si="24">DATE(B555,C555,1)</f>
        <v>42644</v>
      </c>
      <c r="E555" s="5">
        <v>0.06</v>
      </c>
      <c r="F555" s="5">
        <v>-0.15</v>
      </c>
      <c r="G555" s="5">
        <v>0</v>
      </c>
      <c r="H555" s="5">
        <v>-1.1000000000000001</v>
      </c>
      <c r="I555" s="5">
        <v>-1.83</v>
      </c>
      <c r="J555" s="5">
        <v>-0.5</v>
      </c>
      <c r="K555" s="5">
        <v>-0.79</v>
      </c>
      <c r="L555" s="5">
        <v>-1.18</v>
      </c>
      <c r="M555" s="5">
        <v>-0.46</v>
      </c>
      <c r="N555" s="64">
        <f t="shared" si="17"/>
        <v>42644</v>
      </c>
    </row>
    <row r="556" spans="2:14" x14ac:dyDescent="0.25">
      <c r="B556" s="7">
        <v>2016</v>
      </c>
      <c r="C556" s="3">
        <v>11</v>
      </c>
      <c r="D556" s="4">
        <f t="shared" si="24"/>
        <v>42675</v>
      </c>
      <c r="E556" s="5">
        <v>-0.21</v>
      </c>
      <c r="F556" s="5">
        <v>-0.24</v>
      </c>
      <c r="G556" s="5">
        <v>-0.34</v>
      </c>
      <c r="H556" s="5">
        <v>-0.55000000000000004</v>
      </c>
      <c r="I556" s="5">
        <v>-1.44</v>
      </c>
      <c r="J556" s="5">
        <v>-0.4</v>
      </c>
      <c r="K556" s="5">
        <v>-0.68</v>
      </c>
      <c r="L556" s="5">
        <v>-1.28</v>
      </c>
      <c r="M556" s="5">
        <v>-0.76</v>
      </c>
      <c r="N556" s="64">
        <f t="shared" si="17"/>
        <v>42675</v>
      </c>
    </row>
    <row r="557" spans="2:14" x14ac:dyDescent="0.25">
      <c r="B557" s="7">
        <v>2016</v>
      </c>
      <c r="C557" s="3">
        <v>12</v>
      </c>
      <c r="D557" s="4">
        <f t="shared" si="24"/>
        <v>42705</v>
      </c>
      <c r="E557" s="5">
        <v>0.94</v>
      </c>
      <c r="F557" s="5">
        <v>0.5</v>
      </c>
      <c r="G557" s="5">
        <v>0.37</v>
      </c>
      <c r="H557" s="5">
        <v>0.31</v>
      </c>
      <c r="I557" s="5">
        <v>-0.54</v>
      </c>
      <c r="J557" s="5">
        <v>-0.36</v>
      </c>
      <c r="K557" s="5">
        <v>-0.38</v>
      </c>
      <c r="L557" s="5">
        <v>-1.41</v>
      </c>
      <c r="M557" s="5">
        <v>-0.6</v>
      </c>
      <c r="N557" s="64">
        <f t="shared" si="17"/>
        <v>42705</v>
      </c>
    </row>
    <row r="558" spans="2:14" x14ac:dyDescent="0.25">
      <c r="B558" s="7">
        <v>2017</v>
      </c>
      <c r="C558" s="3">
        <v>1</v>
      </c>
      <c r="D558" s="4">
        <f t="shared" si="24"/>
        <v>42736</v>
      </c>
      <c r="E558" s="5">
        <v>-0.39</v>
      </c>
      <c r="F558" s="5">
        <v>0.24</v>
      </c>
      <c r="G558" s="5">
        <v>0.11</v>
      </c>
      <c r="H558" s="5">
        <v>0.13</v>
      </c>
      <c r="I558" s="5">
        <v>-0.5</v>
      </c>
      <c r="J558" s="5">
        <v>-0.79</v>
      </c>
      <c r="K558" s="5">
        <v>-0.15</v>
      </c>
      <c r="L558" s="5">
        <v>-1.33</v>
      </c>
      <c r="M558" s="5">
        <v>-0.94</v>
      </c>
      <c r="N558" s="64">
        <f t="shared" si="17"/>
        <v>42736</v>
      </c>
    </row>
    <row r="559" spans="2:14" x14ac:dyDescent="0.25">
      <c r="B559" s="7">
        <v>2017</v>
      </c>
      <c r="C559" s="3">
        <v>2</v>
      </c>
      <c r="D559" s="4">
        <f t="shared" si="24"/>
        <v>42767</v>
      </c>
      <c r="E559" s="5">
        <v>-1.82</v>
      </c>
      <c r="F559" s="5">
        <v>-0.13</v>
      </c>
      <c r="G559" s="5">
        <v>-0.33</v>
      </c>
      <c r="H559" s="5">
        <v>-0.38</v>
      </c>
      <c r="I559" s="5">
        <v>-0.55000000000000004</v>
      </c>
      <c r="J559" s="5">
        <v>-1.23</v>
      </c>
      <c r="K559" s="5">
        <v>-0.22</v>
      </c>
      <c r="L559" s="5">
        <v>-1.33</v>
      </c>
      <c r="M559" s="5">
        <v>-1.1499999999999999</v>
      </c>
      <c r="N559" s="64">
        <f t="shared" si="17"/>
        <v>42767</v>
      </c>
    </row>
    <row r="560" spans="2:14" x14ac:dyDescent="0.25">
      <c r="B560" s="7">
        <v>2017</v>
      </c>
      <c r="C560" s="3">
        <v>3</v>
      </c>
      <c r="D560" s="4">
        <f t="shared" si="24"/>
        <v>42795</v>
      </c>
      <c r="E560" s="5">
        <v>0.08</v>
      </c>
      <c r="F560" s="5">
        <v>-1.1100000000000001</v>
      </c>
      <c r="G560" s="5">
        <v>-0.41</v>
      </c>
      <c r="H560" s="5">
        <v>-0.5</v>
      </c>
      <c r="I560" s="5">
        <v>-0.49</v>
      </c>
      <c r="J560" s="5">
        <v>-1.49</v>
      </c>
      <c r="K560" s="5">
        <v>-0.14000000000000001</v>
      </c>
      <c r="L560" s="5">
        <v>-1.1399999999999999</v>
      </c>
      <c r="M560" s="5">
        <v>-1.04</v>
      </c>
      <c r="N560" s="64">
        <f t="shared" si="17"/>
        <v>42795</v>
      </c>
    </row>
    <row r="561" spans="2:14" x14ac:dyDescent="0.25">
      <c r="B561" s="7">
        <v>2017</v>
      </c>
      <c r="C561" s="3">
        <v>4</v>
      </c>
      <c r="D561" s="4">
        <f t="shared" si="24"/>
        <v>42826</v>
      </c>
      <c r="E561" s="5">
        <v>0.64</v>
      </c>
      <c r="F561" s="5">
        <v>-0.72</v>
      </c>
      <c r="G561" s="5">
        <v>-0.26</v>
      </c>
      <c r="H561" s="5">
        <v>-0.33</v>
      </c>
      <c r="I561" s="5">
        <v>-0.3</v>
      </c>
      <c r="J561" s="5">
        <v>-1.3</v>
      </c>
      <c r="K561" s="5">
        <v>-0.08</v>
      </c>
      <c r="L561" s="5">
        <v>-1.17</v>
      </c>
      <c r="M561" s="5">
        <v>-0.94</v>
      </c>
      <c r="N561" s="64">
        <f t="shared" si="17"/>
        <v>42826</v>
      </c>
    </row>
    <row r="562" spans="2:14" x14ac:dyDescent="0.25">
      <c r="B562" s="7">
        <v>2017</v>
      </c>
      <c r="C562" s="3">
        <v>5</v>
      </c>
      <c r="D562" s="4">
        <f t="shared" si="24"/>
        <v>42856</v>
      </c>
      <c r="E562" s="5">
        <v>-1.1399999999999999</v>
      </c>
      <c r="F562" s="5">
        <v>-0.35</v>
      </c>
      <c r="G562" s="5">
        <v>-0.32</v>
      </c>
      <c r="H562" s="5">
        <v>-0.5</v>
      </c>
      <c r="I562" s="5">
        <v>-0.55000000000000004</v>
      </c>
      <c r="J562" s="5">
        <v>-1.42</v>
      </c>
      <c r="K562" s="5">
        <v>-0.48</v>
      </c>
      <c r="L562" s="5">
        <v>-1.3</v>
      </c>
      <c r="M562" s="5">
        <v>-1.19</v>
      </c>
      <c r="N562" s="64">
        <f t="shared" si="17"/>
        <v>42856</v>
      </c>
    </row>
    <row r="563" spans="2:14" x14ac:dyDescent="0.25">
      <c r="B563" s="7">
        <v>2017</v>
      </c>
      <c r="C563" s="3">
        <v>6</v>
      </c>
      <c r="D563" s="4">
        <f t="shared" si="24"/>
        <v>42887</v>
      </c>
      <c r="E563" s="5">
        <v>-0.08</v>
      </c>
      <c r="F563" s="5">
        <v>-0.35</v>
      </c>
      <c r="G563" s="5">
        <v>-1.28</v>
      </c>
      <c r="H563" s="5">
        <v>-0.59</v>
      </c>
      <c r="I563" s="5">
        <v>-0.67</v>
      </c>
      <c r="J563" s="5">
        <v>-1.43</v>
      </c>
      <c r="K563" s="5">
        <v>-0.56000000000000005</v>
      </c>
      <c r="L563" s="5">
        <v>-1.27</v>
      </c>
      <c r="M563" s="5">
        <v>-1.19</v>
      </c>
      <c r="N563" s="64">
        <f t="shared" si="17"/>
        <v>42887</v>
      </c>
    </row>
    <row r="564" spans="2:14" x14ac:dyDescent="0.25">
      <c r="B564" s="7">
        <v>2017</v>
      </c>
      <c r="C564" s="3">
        <v>7</v>
      </c>
      <c r="D564" s="4">
        <f t="shared" ref="D564:D602" si="25">DATE(B564,C564,1)</f>
        <v>42917</v>
      </c>
      <c r="E564" s="5">
        <v>-0.13</v>
      </c>
      <c r="F564" s="5">
        <v>-1.03</v>
      </c>
      <c r="G564" s="5">
        <v>-1.29</v>
      </c>
      <c r="H564" s="5">
        <v>-0.59</v>
      </c>
      <c r="I564" s="5">
        <v>-0.65</v>
      </c>
      <c r="J564" s="5">
        <v>-1.39</v>
      </c>
      <c r="K564" s="5">
        <v>-0.56000000000000005</v>
      </c>
      <c r="L564" s="5">
        <v>-1.24</v>
      </c>
      <c r="M564" s="5">
        <v>-1.19</v>
      </c>
      <c r="N564" s="64">
        <f t="shared" si="17"/>
        <v>42917</v>
      </c>
    </row>
    <row r="565" spans="2:14" x14ac:dyDescent="0.25">
      <c r="B565" s="7">
        <v>2017</v>
      </c>
      <c r="C565" s="3">
        <v>8</v>
      </c>
      <c r="D565" s="4">
        <f t="shared" si="25"/>
        <v>42948</v>
      </c>
      <c r="E565" s="5">
        <v>0.33</v>
      </c>
      <c r="F565" s="5">
        <v>-0.43</v>
      </c>
      <c r="G565" s="5">
        <v>-0.56999999999999995</v>
      </c>
      <c r="H565" s="5">
        <v>-0.43</v>
      </c>
      <c r="I565" s="5">
        <v>-0.57999999999999996</v>
      </c>
      <c r="J565" s="5">
        <v>-1.37</v>
      </c>
      <c r="K565" s="5">
        <v>-0.56000000000000005</v>
      </c>
      <c r="L565" s="5">
        <v>-1.21</v>
      </c>
      <c r="M565" s="5">
        <v>-1.25</v>
      </c>
      <c r="N565" s="64">
        <f t="shared" si="17"/>
        <v>42948</v>
      </c>
    </row>
    <row r="566" spans="2:14" x14ac:dyDescent="0.25">
      <c r="B566" s="7">
        <v>2017</v>
      </c>
      <c r="C566" s="3">
        <v>9</v>
      </c>
      <c r="D566" s="4">
        <f t="shared" si="25"/>
        <v>42979</v>
      </c>
      <c r="E566" s="5">
        <v>-0.15</v>
      </c>
      <c r="F566" s="5">
        <v>-0.56999999999999995</v>
      </c>
      <c r="G566" s="5">
        <v>-0.61</v>
      </c>
      <c r="H566" s="5">
        <v>-1.47</v>
      </c>
      <c r="I566" s="5">
        <v>-0.7</v>
      </c>
      <c r="J566" s="5">
        <v>-1.5</v>
      </c>
      <c r="K566" s="5">
        <v>-0.68</v>
      </c>
      <c r="L566" s="5">
        <v>-1.26</v>
      </c>
      <c r="M566" s="5">
        <v>-1.29</v>
      </c>
      <c r="N566" s="64">
        <f t="shared" si="17"/>
        <v>42979</v>
      </c>
    </row>
    <row r="567" spans="2:14" x14ac:dyDescent="0.25">
      <c r="B567" s="7">
        <v>2017</v>
      </c>
      <c r="C567" s="3">
        <v>10</v>
      </c>
      <c r="D567" s="4">
        <f t="shared" si="25"/>
        <v>43009</v>
      </c>
      <c r="E567" s="5">
        <v>0.41</v>
      </c>
      <c r="F567" s="5">
        <v>0.08</v>
      </c>
      <c r="G567" s="5">
        <v>-0.91</v>
      </c>
      <c r="H567" s="5">
        <v>-1.24</v>
      </c>
      <c r="I567" s="5">
        <v>-0.64</v>
      </c>
      <c r="J567" s="5">
        <v>-1.67</v>
      </c>
      <c r="K567" s="5">
        <v>-0.87</v>
      </c>
      <c r="L567" s="5">
        <v>-1.1299999999999999</v>
      </c>
      <c r="M567" s="5">
        <v>-1.53</v>
      </c>
      <c r="N567" s="64">
        <f t="shared" si="17"/>
        <v>43009</v>
      </c>
    </row>
    <row r="568" spans="2:14" x14ac:dyDescent="0.25">
      <c r="B568" s="7">
        <v>2017</v>
      </c>
      <c r="C568" s="3">
        <v>11</v>
      </c>
      <c r="D568" s="4">
        <f t="shared" si="25"/>
        <v>43040</v>
      </c>
      <c r="E568" s="5">
        <v>0.45</v>
      </c>
      <c r="F568" s="5">
        <v>0.31</v>
      </c>
      <c r="G568" s="5">
        <v>0.03</v>
      </c>
      <c r="H568" s="5">
        <v>-0.25</v>
      </c>
      <c r="I568" s="5">
        <v>-0.36</v>
      </c>
      <c r="J568" s="5">
        <v>-1.25</v>
      </c>
      <c r="K568" s="5">
        <v>-0.6</v>
      </c>
      <c r="L568" s="5">
        <v>-0.88</v>
      </c>
      <c r="M568" s="5">
        <v>-1.52</v>
      </c>
      <c r="N568" s="64">
        <f t="shared" si="17"/>
        <v>43040</v>
      </c>
    </row>
    <row r="569" spans="2:14" x14ac:dyDescent="0.25">
      <c r="B569" s="7">
        <v>2017</v>
      </c>
      <c r="C569" s="3">
        <v>12</v>
      </c>
      <c r="D569" s="4">
        <f>DATE(B569,C569,1)</f>
        <v>43070</v>
      </c>
      <c r="E569" s="5">
        <v>-0.95</v>
      </c>
      <c r="F569" s="5">
        <v>-0.46</v>
      </c>
      <c r="G569" s="5">
        <v>-0.64</v>
      </c>
      <c r="H569" s="5">
        <v>-0.8</v>
      </c>
      <c r="I569" s="5">
        <v>-1.44</v>
      </c>
      <c r="J569" s="5">
        <v>-1.58</v>
      </c>
      <c r="K569" s="5">
        <v>-1.33</v>
      </c>
      <c r="L569" s="5">
        <v>-1.26</v>
      </c>
      <c r="M569" s="5">
        <v>-2.2000000000000002</v>
      </c>
      <c r="N569" s="64">
        <f>D569</f>
        <v>43070</v>
      </c>
    </row>
    <row r="570" spans="2:14" x14ac:dyDescent="0.25">
      <c r="B570" s="7">
        <v>2018</v>
      </c>
      <c r="C570" s="3">
        <v>1</v>
      </c>
      <c r="D570" s="4">
        <f t="shared" si="25"/>
        <v>43101</v>
      </c>
      <c r="E570" s="5">
        <v>0.65</v>
      </c>
      <c r="F570" s="5">
        <v>-0.14000000000000001</v>
      </c>
      <c r="G570" s="5">
        <v>-0.2</v>
      </c>
      <c r="H570" s="5">
        <v>-0.6</v>
      </c>
      <c r="I570" s="5">
        <v>-0.9</v>
      </c>
      <c r="J570" s="5">
        <v>-1.1200000000000001</v>
      </c>
      <c r="K570" s="5">
        <v>-1.35</v>
      </c>
      <c r="L570" s="5">
        <v>-0.73</v>
      </c>
      <c r="M570" s="5">
        <v>-1.81</v>
      </c>
      <c r="N570" s="64">
        <f t="shared" si="17"/>
        <v>43101</v>
      </c>
    </row>
    <row r="571" spans="2:14" x14ac:dyDescent="0.25">
      <c r="B571" s="7">
        <v>2018</v>
      </c>
      <c r="C571" s="3">
        <v>2</v>
      </c>
      <c r="D571" s="4">
        <f t="shared" si="25"/>
        <v>43132</v>
      </c>
      <c r="E571" s="5">
        <v>-0.95</v>
      </c>
      <c r="F571" s="5">
        <v>-0.7</v>
      </c>
      <c r="G571" s="5">
        <v>-0.51</v>
      </c>
      <c r="H571" s="5">
        <v>-0.66</v>
      </c>
      <c r="I571" s="5">
        <v>-0.79</v>
      </c>
      <c r="J571" s="5">
        <v>-1.05</v>
      </c>
      <c r="K571" s="5">
        <v>-1.68</v>
      </c>
      <c r="L571" s="5">
        <v>-0.68</v>
      </c>
      <c r="M571" s="5">
        <v>-1.73</v>
      </c>
      <c r="N571" s="64">
        <f t="shared" si="17"/>
        <v>43132</v>
      </c>
    </row>
    <row r="572" spans="2:14" x14ac:dyDescent="0.25">
      <c r="B572" s="7">
        <v>2018</v>
      </c>
      <c r="C572" s="3">
        <v>3</v>
      </c>
      <c r="D572" s="4">
        <f t="shared" si="25"/>
        <v>43160</v>
      </c>
      <c r="E572" s="5">
        <v>-1.71</v>
      </c>
      <c r="F572" s="5">
        <v>-0.62</v>
      </c>
      <c r="G572" s="5">
        <v>-0.9</v>
      </c>
      <c r="H572" s="5">
        <v>-1.02</v>
      </c>
      <c r="I572" s="5">
        <v>-1.19</v>
      </c>
      <c r="J572" s="5">
        <v>-1.26</v>
      </c>
      <c r="K572" s="5">
        <v>-2.04</v>
      </c>
      <c r="L572" s="5">
        <v>-0.79</v>
      </c>
      <c r="M572" s="5">
        <v>-1.74</v>
      </c>
      <c r="N572" s="64">
        <f t="shared" si="17"/>
        <v>43160</v>
      </c>
    </row>
    <row r="573" spans="2:14" x14ac:dyDescent="0.25">
      <c r="B573" s="7">
        <v>2018</v>
      </c>
      <c r="C573" s="3">
        <v>4</v>
      </c>
      <c r="D573" s="4">
        <f t="shared" si="25"/>
        <v>43191</v>
      </c>
      <c r="E573" s="5">
        <v>-0.17</v>
      </c>
      <c r="F573" s="5">
        <v>-1.66</v>
      </c>
      <c r="G573" s="5">
        <v>-1.03</v>
      </c>
      <c r="H573" s="5">
        <v>-1.02</v>
      </c>
      <c r="I573" s="5">
        <v>-1.38</v>
      </c>
      <c r="J573" s="5">
        <v>-1.23</v>
      </c>
      <c r="K573" s="5">
        <v>-2</v>
      </c>
      <c r="L573" s="5">
        <v>-0.85</v>
      </c>
      <c r="M573" s="5">
        <v>-1.87</v>
      </c>
      <c r="N573" s="64">
        <f t="shared" si="17"/>
        <v>43191</v>
      </c>
    </row>
    <row r="574" spans="2:14" x14ac:dyDescent="0.25">
      <c r="B574" s="7">
        <v>2018</v>
      </c>
      <c r="C574" s="3">
        <v>5</v>
      </c>
      <c r="D574" s="4">
        <f t="shared" si="25"/>
        <v>43221</v>
      </c>
      <c r="E574" s="5">
        <v>1.1000000000000001</v>
      </c>
      <c r="F574" s="5">
        <v>-0.38</v>
      </c>
      <c r="G574" s="5">
        <v>-0.83</v>
      </c>
      <c r="H574" s="5">
        <v>-0.67</v>
      </c>
      <c r="I574" s="5">
        <v>-0.82</v>
      </c>
      <c r="J574" s="5">
        <v>-1.01</v>
      </c>
      <c r="K574" s="5">
        <v>-1.8</v>
      </c>
      <c r="L574" s="5">
        <v>-0.95</v>
      </c>
      <c r="M574" s="5">
        <v>-1.72</v>
      </c>
      <c r="N574" s="64">
        <f t="shared" si="17"/>
        <v>43221</v>
      </c>
    </row>
    <row r="575" spans="2:14" x14ac:dyDescent="0.25">
      <c r="B575" s="7">
        <v>2018</v>
      </c>
      <c r="C575" s="3">
        <v>6</v>
      </c>
      <c r="D575" s="4">
        <f t="shared" si="25"/>
        <v>43252</v>
      </c>
      <c r="E575" s="93">
        <v>1.6</v>
      </c>
      <c r="F575" s="93">
        <v>1.21</v>
      </c>
      <c r="G575" s="93">
        <v>0.11</v>
      </c>
      <c r="H575" s="93">
        <v>-0.32</v>
      </c>
      <c r="I575" s="93">
        <v>-0.42</v>
      </c>
      <c r="J575" s="93">
        <v>-0.83</v>
      </c>
      <c r="K575" s="93">
        <v>-1.57</v>
      </c>
      <c r="L575" s="93">
        <v>-0.82</v>
      </c>
      <c r="M575" s="5">
        <v>-1.47</v>
      </c>
      <c r="N575" s="64">
        <f t="shared" si="17"/>
        <v>43252</v>
      </c>
    </row>
    <row r="576" spans="2:14" x14ac:dyDescent="0.25">
      <c r="B576" s="7">
        <v>2018</v>
      </c>
      <c r="C576" s="3">
        <v>7</v>
      </c>
      <c r="D576" s="4">
        <f t="shared" si="25"/>
        <v>43282</v>
      </c>
      <c r="E576" s="93">
        <v>0.05</v>
      </c>
      <c r="F576" s="93">
        <v>1.34</v>
      </c>
      <c r="G576" s="93">
        <v>-0.28000000000000003</v>
      </c>
      <c r="H576" s="93">
        <v>-0.38</v>
      </c>
      <c r="I576" s="93">
        <v>-0.39</v>
      </c>
      <c r="J576" s="93">
        <v>-0.79</v>
      </c>
      <c r="K576" s="93">
        <v>-1.53</v>
      </c>
      <c r="L576" s="93">
        <v>-0.81</v>
      </c>
      <c r="M576" s="93">
        <v>-1.43</v>
      </c>
      <c r="N576" s="64">
        <f t="shared" si="17"/>
        <v>43282</v>
      </c>
    </row>
    <row r="577" spans="2:14" x14ac:dyDescent="0.25">
      <c r="B577" s="7">
        <v>2018</v>
      </c>
      <c r="C577" s="3">
        <v>8</v>
      </c>
      <c r="D577" s="4">
        <f t="shared" si="25"/>
        <v>43313</v>
      </c>
      <c r="E577" s="93">
        <v>0.68</v>
      </c>
      <c r="F577" s="93">
        <v>1.37</v>
      </c>
      <c r="G577" s="93">
        <v>0.37</v>
      </c>
      <c r="H577" s="93">
        <v>-0.45</v>
      </c>
      <c r="I577" s="93">
        <v>-0.34</v>
      </c>
      <c r="J577" s="93">
        <v>-0.73</v>
      </c>
      <c r="K577" s="93">
        <v>-1.5</v>
      </c>
      <c r="L577" s="93">
        <v>-0.79</v>
      </c>
      <c r="M577" s="93">
        <v>-1.4</v>
      </c>
      <c r="N577" s="64">
        <f t="shared" si="17"/>
        <v>43313</v>
      </c>
    </row>
    <row r="578" spans="2:14" x14ac:dyDescent="0.25">
      <c r="B578" s="7">
        <v>2018</v>
      </c>
      <c r="C578" s="3">
        <v>9</v>
      </c>
      <c r="D578" s="4">
        <f t="shared" si="25"/>
        <v>43344</v>
      </c>
      <c r="E578" s="93">
        <v>0.95</v>
      </c>
      <c r="F578" s="93">
        <v>0.67</v>
      </c>
      <c r="G578" s="93">
        <v>1.21</v>
      </c>
      <c r="H578" s="93">
        <v>0.18</v>
      </c>
      <c r="I578" s="93">
        <v>-0.26</v>
      </c>
      <c r="J578" s="93">
        <v>-0.73</v>
      </c>
      <c r="K578" s="93">
        <v>-1.49</v>
      </c>
      <c r="L578" s="93">
        <v>-0.83</v>
      </c>
      <c r="M578" s="93">
        <v>-1.4</v>
      </c>
      <c r="N578" s="64">
        <f t="shared" si="17"/>
        <v>43344</v>
      </c>
    </row>
    <row r="579" spans="2:14" x14ac:dyDescent="0.25">
      <c r="B579" s="7">
        <v>2018</v>
      </c>
      <c r="C579" s="3">
        <v>10</v>
      </c>
      <c r="D579" s="4">
        <f t="shared" si="25"/>
        <v>43374</v>
      </c>
      <c r="E579" s="93">
        <v>1.22</v>
      </c>
      <c r="F579" s="93">
        <v>1.28</v>
      </c>
      <c r="G579" s="93">
        <v>1.78</v>
      </c>
      <c r="H579" s="93">
        <v>0.28000000000000003</v>
      </c>
      <c r="I579" s="93">
        <v>-0.03</v>
      </c>
      <c r="J579" s="93">
        <v>-0.48</v>
      </c>
      <c r="K579" s="93">
        <v>-1.48</v>
      </c>
      <c r="L579" s="93">
        <v>-0.87</v>
      </c>
      <c r="M579" s="93">
        <v>-1.1499999999999999</v>
      </c>
      <c r="N579" s="64">
        <f t="shared" si="17"/>
        <v>43374</v>
      </c>
    </row>
    <row r="580" spans="2:14" x14ac:dyDescent="0.25">
      <c r="B580" s="7">
        <v>2018</v>
      </c>
      <c r="C580" s="3">
        <v>11</v>
      </c>
      <c r="D580" s="4">
        <f t="shared" si="25"/>
        <v>43405</v>
      </c>
      <c r="E580" s="93">
        <v>0.27</v>
      </c>
      <c r="F580" s="93">
        <v>0.8</v>
      </c>
      <c r="G580" s="93">
        <v>1.18</v>
      </c>
      <c r="H580" s="93">
        <v>0.72</v>
      </c>
      <c r="I580" s="93">
        <v>-0.08</v>
      </c>
      <c r="J580" s="93">
        <v>-0.35</v>
      </c>
      <c r="K580" s="93">
        <v>-1.1499999999999999</v>
      </c>
      <c r="L580" s="93">
        <v>-0.66</v>
      </c>
      <c r="M580" s="93">
        <v>-0.97</v>
      </c>
      <c r="N580" s="64">
        <f t="shared" ref="N580:N602" si="26">D580</f>
        <v>43405</v>
      </c>
    </row>
    <row r="581" spans="2:14" x14ac:dyDescent="0.25">
      <c r="B581" s="7">
        <v>2018</v>
      </c>
      <c r="C581" s="3">
        <v>12</v>
      </c>
      <c r="D581" s="4">
        <f t="shared" si="25"/>
        <v>43435</v>
      </c>
      <c r="E581" s="93">
        <v>1</v>
      </c>
      <c r="F581" s="93">
        <v>1.07</v>
      </c>
      <c r="G581" s="93">
        <v>1.1100000000000001</v>
      </c>
      <c r="H581" s="93">
        <v>1.4</v>
      </c>
      <c r="I581" s="93">
        <v>0.8</v>
      </c>
      <c r="J581" s="93">
        <v>-0.38</v>
      </c>
      <c r="K581" s="93">
        <v>-0.79</v>
      </c>
      <c r="L581" s="93">
        <v>-0.69</v>
      </c>
      <c r="M581" s="93">
        <v>-0.71</v>
      </c>
      <c r="N581" s="64">
        <f t="shared" si="26"/>
        <v>43435</v>
      </c>
    </row>
    <row r="582" spans="2:14" ht="15.75" thickBot="1" x14ac:dyDescent="0.3">
      <c r="B582" s="94">
        <v>2019</v>
      </c>
      <c r="C582" s="92">
        <v>1</v>
      </c>
      <c r="D582" s="4">
        <f t="shared" si="25"/>
        <v>43466</v>
      </c>
      <c r="E582" s="93">
        <v>1.24</v>
      </c>
      <c r="F582" s="93">
        <v>1.22</v>
      </c>
      <c r="G582" s="93">
        <v>1.49</v>
      </c>
      <c r="H582" s="93">
        <v>1.82</v>
      </c>
      <c r="I582" s="93">
        <v>1.04</v>
      </c>
      <c r="J582" s="93">
        <v>0.19</v>
      </c>
      <c r="K582" s="93">
        <v>-0.22</v>
      </c>
      <c r="L582" s="93">
        <v>-0.56000000000000005</v>
      </c>
      <c r="M582" s="95">
        <v>-0.08</v>
      </c>
      <c r="N582" s="64">
        <f t="shared" si="26"/>
        <v>43466</v>
      </c>
    </row>
    <row r="583" spans="2:14" x14ac:dyDescent="0.25">
      <c r="B583" s="7">
        <v>2019</v>
      </c>
      <c r="C583" s="92">
        <v>2</v>
      </c>
      <c r="D583" s="4">
        <f t="shared" si="25"/>
        <v>43497</v>
      </c>
      <c r="E583" s="93">
        <v>1.9</v>
      </c>
      <c r="F583" s="93">
        <v>1.9</v>
      </c>
      <c r="G583" s="93">
        <v>1.91</v>
      </c>
      <c r="H583" s="93">
        <v>2.12</v>
      </c>
      <c r="I583" s="93">
        <v>1.92</v>
      </c>
      <c r="J583" s="93">
        <v>0.99</v>
      </c>
      <c r="K583" s="93">
        <v>0.54</v>
      </c>
      <c r="L583" s="93">
        <v>-0.1</v>
      </c>
      <c r="M583" s="5">
        <v>0.56999999999999995</v>
      </c>
      <c r="N583" s="64">
        <f t="shared" si="26"/>
        <v>43497</v>
      </c>
    </row>
    <row r="584" spans="2:14" x14ac:dyDescent="0.25">
      <c r="B584" s="7">
        <v>2019</v>
      </c>
      <c r="C584" s="92">
        <v>3</v>
      </c>
      <c r="D584" s="4">
        <f t="shared" si="25"/>
        <v>43525</v>
      </c>
      <c r="E584" s="93">
        <v>1.1499999999999999</v>
      </c>
      <c r="F584" s="93">
        <v>2.04</v>
      </c>
      <c r="G584" s="93">
        <v>2.12</v>
      </c>
      <c r="H584" s="93">
        <v>2.15</v>
      </c>
      <c r="I584" s="93">
        <v>2.38</v>
      </c>
      <c r="J584" s="93">
        <v>1.33</v>
      </c>
      <c r="K584" s="93">
        <v>0.83</v>
      </c>
      <c r="L584" s="93">
        <v>-0.01</v>
      </c>
      <c r="M584" s="5">
        <v>0.82</v>
      </c>
      <c r="N584" s="64">
        <f t="shared" si="26"/>
        <v>43525</v>
      </c>
    </row>
    <row r="585" spans="2:14" x14ac:dyDescent="0.25">
      <c r="B585" s="7">
        <v>2019</v>
      </c>
      <c r="C585" s="92">
        <v>4</v>
      </c>
      <c r="D585" s="4">
        <f t="shared" si="25"/>
        <v>43556</v>
      </c>
      <c r="E585" s="93">
        <v>0.85</v>
      </c>
      <c r="F585" s="93">
        <v>1.97</v>
      </c>
      <c r="G585" s="93">
        <v>2.0499999999999998</v>
      </c>
      <c r="H585" s="93">
        <v>2.2400000000000002</v>
      </c>
      <c r="I585" s="93">
        <v>2.5099999999999998</v>
      </c>
      <c r="J585" s="93">
        <v>1.36</v>
      </c>
      <c r="K585" s="93">
        <v>0.95</v>
      </c>
      <c r="L585" s="93">
        <v>0.13</v>
      </c>
      <c r="M585" s="5">
        <v>0.9</v>
      </c>
      <c r="N585" s="64">
        <f t="shared" si="26"/>
        <v>43556</v>
      </c>
    </row>
    <row r="586" spans="2:14" x14ac:dyDescent="0.25">
      <c r="B586" s="7">
        <v>2019</v>
      </c>
      <c r="C586" s="92">
        <v>5</v>
      </c>
      <c r="D586" s="4">
        <f t="shared" si="25"/>
        <v>43586</v>
      </c>
      <c r="E586" s="93">
        <v>-1.54</v>
      </c>
      <c r="F586" s="93">
        <v>0.72</v>
      </c>
      <c r="G586" s="93">
        <v>1.95</v>
      </c>
      <c r="H586" s="93">
        <v>2.0499999999999998</v>
      </c>
      <c r="I586" s="93">
        <v>2.27</v>
      </c>
      <c r="J586" s="93">
        <v>1.32</v>
      </c>
      <c r="K586" s="93">
        <v>0.81</v>
      </c>
      <c r="L586" s="93">
        <v>0</v>
      </c>
      <c r="M586" s="5">
        <v>0.56000000000000005</v>
      </c>
      <c r="N586" s="64">
        <f t="shared" si="26"/>
        <v>43586</v>
      </c>
    </row>
    <row r="587" spans="2:14" x14ac:dyDescent="0.25">
      <c r="B587" s="7">
        <v>2019</v>
      </c>
      <c r="C587" s="92">
        <v>6</v>
      </c>
      <c r="D587" s="4">
        <f t="shared" si="25"/>
        <v>43617</v>
      </c>
      <c r="E587" s="93">
        <v>1.1299999999999999</v>
      </c>
      <c r="F587" s="93">
        <v>0.34</v>
      </c>
      <c r="G587" s="93">
        <v>2</v>
      </c>
      <c r="H587" s="93">
        <v>2.11</v>
      </c>
      <c r="I587" s="93">
        <v>2.19</v>
      </c>
      <c r="J587" s="93">
        <v>1.45</v>
      </c>
      <c r="K587" s="93">
        <v>0.88</v>
      </c>
      <c r="L587" s="93">
        <v>0.12</v>
      </c>
      <c r="M587" s="5">
        <v>0.61</v>
      </c>
      <c r="N587" s="64">
        <f t="shared" si="26"/>
        <v>43617</v>
      </c>
    </row>
    <row r="588" spans="2:14" x14ac:dyDescent="0.25">
      <c r="B588" s="7">
        <v>2019</v>
      </c>
      <c r="C588" s="92">
        <v>7</v>
      </c>
      <c r="D588" s="4">
        <f t="shared" si="25"/>
        <v>43647</v>
      </c>
      <c r="E588" s="93">
        <v>0.04</v>
      </c>
      <c r="F588" s="93">
        <v>-0.05</v>
      </c>
      <c r="G588" s="93">
        <v>1.77</v>
      </c>
      <c r="H588" s="93">
        <v>1.95</v>
      </c>
      <c r="I588" s="93">
        <v>2.14</v>
      </c>
      <c r="J588" s="93">
        <v>1.42</v>
      </c>
      <c r="K588" s="93">
        <v>0.87</v>
      </c>
      <c r="L588" s="93">
        <v>0.12</v>
      </c>
      <c r="M588" s="5">
        <v>0.59</v>
      </c>
      <c r="N588" s="64">
        <f t="shared" si="26"/>
        <v>43647</v>
      </c>
    </row>
    <row r="589" spans="2:14" x14ac:dyDescent="0.25">
      <c r="B589" s="7">
        <v>2019</v>
      </c>
      <c r="C589" s="92">
        <v>8</v>
      </c>
      <c r="D589" s="4">
        <f t="shared" si="25"/>
        <v>43678</v>
      </c>
      <c r="E589" s="93">
        <v>0.3</v>
      </c>
      <c r="F589" s="93">
        <v>0.83</v>
      </c>
      <c r="G589" s="93">
        <v>0.87</v>
      </c>
      <c r="H589" s="93">
        <v>1.99</v>
      </c>
      <c r="I589" s="93">
        <v>2.09</v>
      </c>
      <c r="J589" s="93">
        <v>1.42</v>
      </c>
      <c r="K589" s="93">
        <v>0.89</v>
      </c>
      <c r="L589" s="93">
        <v>0.13</v>
      </c>
      <c r="M589" s="5">
        <v>0.59</v>
      </c>
      <c r="N589" s="64">
        <f t="shared" si="26"/>
        <v>43678</v>
      </c>
    </row>
    <row r="590" spans="2:14" x14ac:dyDescent="0.25">
      <c r="B590" s="7">
        <v>2019</v>
      </c>
      <c r="C590" s="92">
        <v>9</v>
      </c>
      <c r="D590" s="4">
        <f t="shared" si="25"/>
        <v>43709</v>
      </c>
      <c r="E590" s="93">
        <v>1.3</v>
      </c>
      <c r="F590" s="93">
        <v>0.81</v>
      </c>
      <c r="G590" s="93">
        <v>0.51</v>
      </c>
      <c r="H590" s="93">
        <v>2.1</v>
      </c>
      <c r="I590" s="93">
        <v>2.17</v>
      </c>
      <c r="J590" s="93">
        <v>1.54</v>
      </c>
      <c r="K590" s="93">
        <v>0.99</v>
      </c>
      <c r="L590" s="93">
        <v>0.21</v>
      </c>
      <c r="M590" s="5">
        <v>0.63</v>
      </c>
      <c r="N590" s="64">
        <f t="shared" si="26"/>
        <v>43709</v>
      </c>
    </row>
    <row r="591" spans="2:14" x14ac:dyDescent="0.25">
      <c r="B591" s="7">
        <v>2019</v>
      </c>
      <c r="C591" s="92">
        <v>10</v>
      </c>
      <c r="D591" s="4">
        <f t="shared" si="25"/>
        <v>43739</v>
      </c>
      <c r="E591" s="93">
        <v>1.32</v>
      </c>
      <c r="F591" s="93">
        <v>1.43</v>
      </c>
      <c r="G591" s="93">
        <v>0.85</v>
      </c>
      <c r="H591" s="93">
        <v>2.09</v>
      </c>
      <c r="I591" s="93">
        <v>2.23</v>
      </c>
      <c r="J591" s="93">
        <v>1.64</v>
      </c>
      <c r="K591" s="93">
        <v>1.1599999999999999</v>
      </c>
      <c r="L591" s="93">
        <v>0.22</v>
      </c>
      <c r="M591" s="5">
        <v>0.6</v>
      </c>
      <c r="N591" s="64">
        <f t="shared" si="26"/>
        <v>43739</v>
      </c>
    </row>
    <row r="592" spans="2:14" x14ac:dyDescent="0.25">
      <c r="B592" s="7">
        <v>2019</v>
      </c>
      <c r="C592" s="92">
        <v>11</v>
      </c>
      <c r="D592" s="4">
        <f t="shared" si="25"/>
        <v>43770</v>
      </c>
      <c r="E592" s="93">
        <v>-1.0900000000000001</v>
      </c>
      <c r="F592" s="93">
        <v>0.44</v>
      </c>
      <c r="G592" s="93">
        <v>0.61</v>
      </c>
      <c r="H592" s="93">
        <v>0.76</v>
      </c>
      <c r="I592" s="93">
        <v>1.96</v>
      </c>
      <c r="J592" s="93">
        <v>1.41</v>
      </c>
      <c r="K592" s="93">
        <v>1.02</v>
      </c>
      <c r="L592" s="93">
        <v>0.24</v>
      </c>
      <c r="M592" s="5">
        <v>0.55000000000000004</v>
      </c>
      <c r="N592" s="64">
        <f t="shared" si="26"/>
        <v>43770</v>
      </c>
    </row>
    <row r="593" spans="1:14" x14ac:dyDescent="0.25">
      <c r="B593" s="7">
        <v>2019</v>
      </c>
      <c r="C593" s="92">
        <v>12</v>
      </c>
      <c r="D593" s="4">
        <f t="shared" si="25"/>
        <v>43800</v>
      </c>
      <c r="E593" s="93">
        <v>0.99</v>
      </c>
      <c r="F593" s="93">
        <v>0.78</v>
      </c>
      <c r="G593" s="93">
        <v>0.85</v>
      </c>
      <c r="H593" s="93">
        <v>0.8</v>
      </c>
      <c r="I593" s="93">
        <v>1.91</v>
      </c>
      <c r="J593" s="93">
        <v>2.08</v>
      </c>
      <c r="K593" s="93">
        <v>1.19</v>
      </c>
      <c r="L593" s="93">
        <v>0.72</v>
      </c>
      <c r="M593" s="5">
        <v>0.69</v>
      </c>
      <c r="N593" s="64">
        <f t="shared" si="26"/>
        <v>43800</v>
      </c>
    </row>
    <row r="594" spans="1:14" x14ac:dyDescent="0.25">
      <c r="B594" s="7">
        <v>2020</v>
      </c>
      <c r="C594" s="92">
        <v>1</v>
      </c>
      <c r="D594" s="4">
        <f t="shared" si="25"/>
        <v>43831</v>
      </c>
      <c r="E594" s="93">
        <v>1.22</v>
      </c>
      <c r="F594" s="93">
        <v>0.92</v>
      </c>
      <c r="G594" s="93">
        <v>1.27</v>
      </c>
      <c r="H594" s="93">
        <v>1.1100000000000001</v>
      </c>
      <c r="I594" s="93">
        <v>1.87</v>
      </c>
      <c r="J594" s="93">
        <v>2.15</v>
      </c>
      <c r="K594" s="93">
        <v>1.5</v>
      </c>
      <c r="L594" s="93">
        <v>1.08</v>
      </c>
      <c r="M594" s="5">
        <v>0.72</v>
      </c>
      <c r="N594" s="64">
        <f t="shared" si="26"/>
        <v>43831</v>
      </c>
    </row>
    <row r="595" spans="1:14" x14ac:dyDescent="0.25">
      <c r="B595" s="7">
        <v>2020</v>
      </c>
      <c r="C595" s="92">
        <v>2</v>
      </c>
      <c r="D595" s="4">
        <f t="shared" si="25"/>
        <v>43862</v>
      </c>
      <c r="E595" s="93">
        <v>-0.57999999999999996</v>
      </c>
      <c r="F595" s="93">
        <v>0.96</v>
      </c>
      <c r="G595" s="93">
        <v>0.93</v>
      </c>
      <c r="H595" s="93">
        <v>1.03</v>
      </c>
      <c r="I595" s="93">
        <v>1.1399999999999999</v>
      </c>
      <c r="J595" s="93">
        <v>2.19</v>
      </c>
      <c r="K595" s="93">
        <v>1.62</v>
      </c>
      <c r="L595" s="93">
        <v>1.1499999999999999</v>
      </c>
      <c r="M595" s="5">
        <v>0.56000000000000005</v>
      </c>
      <c r="N595" s="64">
        <f t="shared" si="26"/>
        <v>43862</v>
      </c>
    </row>
    <row r="596" spans="1:14" ht="15.75" thickBot="1" x14ac:dyDescent="0.3">
      <c r="B596" s="7">
        <v>2020</v>
      </c>
      <c r="C596" s="92">
        <v>3</v>
      </c>
      <c r="D596" s="4">
        <f t="shared" si="25"/>
        <v>43891</v>
      </c>
      <c r="E596" s="93">
        <v>0.91</v>
      </c>
      <c r="F596" s="93">
        <v>0.8</v>
      </c>
      <c r="G596" s="93">
        <v>1</v>
      </c>
      <c r="H596" s="93">
        <v>1.06</v>
      </c>
      <c r="I596" s="93">
        <v>1.05</v>
      </c>
      <c r="J596" s="93">
        <v>2.48</v>
      </c>
      <c r="K596" s="93">
        <v>1.71</v>
      </c>
      <c r="L596" s="93">
        <v>1.32</v>
      </c>
      <c r="M596" s="5">
        <v>0.56000000000000005</v>
      </c>
      <c r="N596" s="64">
        <f t="shared" si="26"/>
        <v>43891</v>
      </c>
    </row>
    <row r="597" spans="1:14" hidden="1" x14ac:dyDescent="0.25">
      <c r="B597" s="7">
        <v>2020</v>
      </c>
      <c r="C597" s="92">
        <v>4</v>
      </c>
      <c r="D597" s="4">
        <f t="shared" si="25"/>
        <v>43922</v>
      </c>
      <c r="E597" s="93">
        <v>0.28999999999999998</v>
      </c>
      <c r="F597" s="93">
        <v>0.14000000000000001</v>
      </c>
      <c r="G597" s="93">
        <v>0.76</v>
      </c>
      <c r="H597" s="93">
        <v>1.0900000000000001</v>
      </c>
      <c r="I597" s="93">
        <v>0.97</v>
      </c>
      <c r="J597" s="93">
        <v>2.5099999999999998</v>
      </c>
      <c r="K597" s="93">
        <v>1.67</v>
      </c>
      <c r="L597" s="93">
        <v>1.39</v>
      </c>
      <c r="M597" s="5">
        <v>0.63</v>
      </c>
      <c r="N597" s="64">
        <f t="shared" si="26"/>
        <v>43922</v>
      </c>
    </row>
    <row r="598" spans="1:14" hidden="1" x14ac:dyDescent="0.25">
      <c r="B598" s="7">
        <v>2020</v>
      </c>
      <c r="C598" s="92">
        <v>5</v>
      </c>
      <c r="D598" s="4">
        <f t="shared" si="25"/>
        <v>43952</v>
      </c>
      <c r="E598" s="93">
        <v>-0.56000000000000005</v>
      </c>
      <c r="F598" s="93">
        <v>0.38</v>
      </c>
      <c r="G598" s="93">
        <v>0.94</v>
      </c>
      <c r="H598" s="93">
        <v>0.96</v>
      </c>
      <c r="I598" s="93">
        <v>1.06</v>
      </c>
      <c r="J598" s="93">
        <v>2.29</v>
      </c>
      <c r="K598" s="93">
        <v>1.69</v>
      </c>
      <c r="L598" s="93">
        <v>1.29</v>
      </c>
      <c r="M598" s="5">
        <v>0.56000000000000005</v>
      </c>
      <c r="N598" s="64">
        <f t="shared" si="26"/>
        <v>43952</v>
      </c>
    </row>
    <row r="599" spans="1:14" hidden="1" x14ac:dyDescent="0.25">
      <c r="B599" s="7">
        <v>2020</v>
      </c>
      <c r="C599" s="92">
        <v>6</v>
      </c>
      <c r="D599" s="4">
        <f t="shared" si="25"/>
        <v>43983</v>
      </c>
      <c r="E599" s="93">
        <v>-0.67</v>
      </c>
      <c r="F599" s="93">
        <v>-0.64</v>
      </c>
      <c r="G599" s="93">
        <v>0.43</v>
      </c>
      <c r="H599" s="93">
        <v>0.75</v>
      </c>
      <c r="I599" s="93">
        <v>0.84</v>
      </c>
      <c r="J599" s="93">
        <v>2.1</v>
      </c>
      <c r="K599" s="93">
        <v>1.68</v>
      </c>
      <c r="L599" s="93">
        <v>1.21</v>
      </c>
      <c r="M599" s="5">
        <v>0.53</v>
      </c>
      <c r="N599" s="64">
        <f t="shared" si="26"/>
        <v>43983</v>
      </c>
    </row>
    <row r="600" spans="1:14" hidden="1" x14ac:dyDescent="0.25">
      <c r="B600" s="7">
        <v>2020</v>
      </c>
      <c r="C600" s="92">
        <v>7</v>
      </c>
      <c r="D600" s="4">
        <f t="shared" si="25"/>
        <v>44013</v>
      </c>
      <c r="E600" s="93">
        <v>-0.15</v>
      </c>
      <c r="F600" s="93">
        <v>-1.03</v>
      </c>
      <c r="G600" s="93">
        <v>-0.42</v>
      </c>
      <c r="H600" s="93">
        <v>0.47</v>
      </c>
      <c r="I600" s="93">
        <v>0.82</v>
      </c>
      <c r="J600" s="93">
        <v>2.0499999999999998</v>
      </c>
      <c r="K600" s="93">
        <v>1.65</v>
      </c>
      <c r="L600" s="93">
        <v>1.19</v>
      </c>
      <c r="M600" s="5">
        <v>0.51</v>
      </c>
      <c r="N600" s="64">
        <f t="shared" si="26"/>
        <v>44013</v>
      </c>
    </row>
    <row r="601" spans="1:14" hidden="1" x14ac:dyDescent="0.25">
      <c r="B601" s="7">
        <v>2020</v>
      </c>
      <c r="C601" s="92">
        <v>8</v>
      </c>
      <c r="D601" s="4">
        <f>DATE(B601,C601,1)</f>
        <v>44044</v>
      </c>
      <c r="E601" s="93"/>
      <c r="F601" s="93"/>
      <c r="G601" s="93"/>
      <c r="H601" s="93"/>
      <c r="I601" s="93"/>
      <c r="J601" s="93"/>
      <c r="K601" s="93"/>
      <c r="L601" s="93"/>
      <c r="M601" s="5"/>
      <c r="N601" s="64">
        <f t="shared" si="26"/>
        <v>44044</v>
      </c>
    </row>
    <row r="602" spans="1:14" ht="15.75" hidden="1" thickBot="1" x14ac:dyDescent="0.3">
      <c r="B602" s="20">
        <v>2020</v>
      </c>
      <c r="C602" s="97">
        <v>9</v>
      </c>
      <c r="D602" s="22">
        <f t="shared" si="25"/>
        <v>44075</v>
      </c>
      <c r="E602" s="96"/>
      <c r="F602" s="96"/>
      <c r="G602" s="96"/>
      <c r="H602" s="96"/>
      <c r="I602" s="96"/>
      <c r="J602" s="96"/>
      <c r="K602" s="96"/>
      <c r="L602" s="96"/>
      <c r="M602" s="26"/>
      <c r="N602" s="64">
        <f t="shared" si="26"/>
        <v>44075</v>
      </c>
    </row>
    <row r="603" spans="1:14" x14ac:dyDescent="0.25">
      <c r="A603" t="s">
        <v>30</v>
      </c>
      <c r="B603" s="102" t="s">
        <v>25</v>
      </c>
      <c r="C603" s="103"/>
      <c r="D603" s="103"/>
      <c r="E603" s="66">
        <f>MIN(E3:E602)</f>
        <v>-2.56</v>
      </c>
      <c r="F603" s="66">
        <f t="shared" ref="F603:M603" si="27">MIN(F3:F602)</f>
        <v>-2.85</v>
      </c>
      <c r="G603" s="66">
        <f t="shared" si="27"/>
        <v>-3.27</v>
      </c>
      <c r="H603" s="66">
        <f t="shared" si="27"/>
        <v>-3.42</v>
      </c>
      <c r="I603" s="66">
        <f t="shared" si="27"/>
        <v>-3.28</v>
      </c>
      <c r="J603" s="66">
        <f t="shared" si="27"/>
        <v>-2.36</v>
      </c>
      <c r="K603" s="66">
        <f t="shared" si="27"/>
        <v>-2.04</v>
      </c>
      <c r="L603" s="66">
        <f t="shared" si="27"/>
        <v>-2.2200000000000002</v>
      </c>
      <c r="M603" s="66">
        <f t="shared" si="27"/>
        <v>-2.92</v>
      </c>
    </row>
    <row r="604" spans="1:14" x14ac:dyDescent="0.25">
      <c r="A604" t="s">
        <v>30</v>
      </c>
      <c r="B604" s="104" t="s">
        <v>26</v>
      </c>
      <c r="C604" s="105"/>
      <c r="D604" s="105"/>
      <c r="E604" s="65">
        <f>MAX(E3:E602)</f>
        <v>2.83</v>
      </c>
      <c r="F604" s="65">
        <f t="shared" ref="F604:M604" si="28">MAX(F3:F602)</f>
        <v>2.68</v>
      </c>
      <c r="G604" s="65">
        <f t="shared" si="28"/>
        <v>2.82</v>
      </c>
      <c r="H604" s="65">
        <f t="shared" si="28"/>
        <v>2.52</v>
      </c>
      <c r="I604" s="65">
        <f t="shared" si="28"/>
        <v>2.5099999999999998</v>
      </c>
      <c r="J604" s="65">
        <f t="shared" si="28"/>
        <v>2.5099999999999998</v>
      </c>
      <c r="K604" s="65">
        <f t="shared" si="28"/>
        <v>2.56</v>
      </c>
      <c r="L604" s="65">
        <f t="shared" si="28"/>
        <v>2.89</v>
      </c>
      <c r="M604" s="65">
        <f t="shared" si="28"/>
        <v>2.59</v>
      </c>
    </row>
    <row r="605" spans="1:14" ht="15.75" thickBot="1" x14ac:dyDescent="0.3">
      <c r="B605" s="106" t="s">
        <v>71</v>
      </c>
      <c r="C605" s="107"/>
      <c r="D605" s="107"/>
      <c r="E605" s="67">
        <f>VLOOKUP(E603,$E$3:$N$1076,10,FALSE)</f>
        <v>39052</v>
      </c>
      <c r="F605" s="67">
        <f>VLOOKUP(F603,$F$3:$N$1076,9,FALSE)</f>
        <v>40483</v>
      </c>
      <c r="G605" s="67">
        <f>VLOOKUP(G603,$G$3:$N$1076,8,FALSE)</f>
        <v>26724</v>
      </c>
      <c r="H605" s="67">
        <f>VLOOKUP(H603,$H$3:$N$1076,7,FALSE)</f>
        <v>26785</v>
      </c>
      <c r="I605" s="67">
        <f>VLOOKUP(I603,$I$3:$N$1076,6,FALSE)</f>
        <v>26908</v>
      </c>
      <c r="J605" s="67">
        <f>VLOOKUP(J603,$J$3:$N$1076,5,FALSE)</f>
        <v>33239</v>
      </c>
      <c r="K605" s="67">
        <f>VLOOKUP(K603,$K$3:$N$1076,4,FALSE)</f>
        <v>43160</v>
      </c>
      <c r="L605" s="67">
        <f>VLOOKUP(L603,$L$3:$N$1076,3,FALSE)</f>
        <v>36130</v>
      </c>
      <c r="M605" s="68">
        <f>VLOOKUP(M603,$M$3:$N$1076,2,FALSE)</f>
        <v>36495</v>
      </c>
    </row>
  </sheetData>
  <mergeCells count="4">
    <mergeCell ref="B1:M1"/>
    <mergeCell ref="B603:D603"/>
    <mergeCell ref="B604:D604"/>
    <mergeCell ref="B605:D605"/>
  </mergeCells>
  <printOptions horizontalCentered="1"/>
  <pageMargins left="0.11811023622047245" right="0.11811023622047245" top="0.35433070866141736" bottom="0.55118110236220474" header="0.31496062992125984" footer="0.11811023622047245"/>
  <pageSetup orientation="portrait" r:id="rId1"/>
  <headerFooter>
    <oddFooter>&amp;L&amp;8&amp;Z&amp;F&amp;R&amp;8&amp;P/&amp;N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"/>
  <sheetViews>
    <sheetView topLeftCell="A579" workbookViewId="0">
      <selection activeCell="A597" sqref="A597:XFD602"/>
    </sheetView>
  </sheetViews>
  <sheetFormatPr defaultRowHeight="15" x14ac:dyDescent="0.25"/>
  <cols>
    <col min="1" max="1" width="7.5703125" customWidth="1"/>
    <col min="2" max="2" width="8.5703125" style="11" customWidth="1"/>
    <col min="3" max="3" width="7.5703125" style="11" customWidth="1"/>
    <col min="4" max="4" width="9.42578125" style="11" customWidth="1"/>
    <col min="5" max="13" width="7.7109375" customWidth="1"/>
  </cols>
  <sheetData>
    <row r="1" spans="2:14" s="6" customFormat="1" ht="20.25" customHeight="1" x14ac:dyDescent="0.25">
      <c r="B1" s="108" t="s">
        <v>39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2:14" ht="15.75" customHeight="1" x14ac:dyDescent="0.25">
      <c r="B2" s="16" t="s">
        <v>21</v>
      </c>
      <c r="C2" s="17" t="s">
        <v>22</v>
      </c>
      <c r="D2" s="18" t="s">
        <v>23</v>
      </c>
      <c r="E2" s="14" t="s">
        <v>1</v>
      </c>
      <c r="F2" s="14" t="s">
        <v>2</v>
      </c>
      <c r="G2" s="14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9</v>
      </c>
    </row>
    <row r="3" spans="2:14" x14ac:dyDescent="0.25">
      <c r="B3" s="9">
        <v>1970</v>
      </c>
      <c r="C3" s="9">
        <v>10</v>
      </c>
      <c r="D3" s="10">
        <f>DATE(B3,C3,1)</f>
        <v>25842</v>
      </c>
      <c r="E3" s="19">
        <v>-0.38</v>
      </c>
      <c r="F3" s="19"/>
      <c r="G3" s="19"/>
      <c r="H3" s="19"/>
      <c r="I3" s="19"/>
      <c r="J3" s="19"/>
      <c r="K3" s="19"/>
      <c r="L3" s="19"/>
      <c r="M3" s="19"/>
      <c r="N3" s="64">
        <f>D3</f>
        <v>25842</v>
      </c>
    </row>
    <row r="4" spans="2:14" x14ac:dyDescent="0.25">
      <c r="B4" s="9">
        <v>1970</v>
      </c>
      <c r="C4" s="9">
        <v>11</v>
      </c>
      <c r="D4" s="10">
        <f t="shared" ref="D4:D67" si="0">DATE(B4,C4,1)</f>
        <v>25873</v>
      </c>
      <c r="E4" s="19">
        <v>0.69</v>
      </c>
      <c r="F4" s="19"/>
      <c r="G4" s="19"/>
      <c r="H4" s="19"/>
      <c r="I4" s="19"/>
      <c r="J4" s="19"/>
      <c r="K4" s="19"/>
      <c r="L4" s="19"/>
      <c r="M4" s="19"/>
      <c r="N4" s="64">
        <f t="shared" ref="N4:N67" si="1">D4</f>
        <v>25873</v>
      </c>
    </row>
    <row r="5" spans="2:14" x14ac:dyDescent="0.25">
      <c r="B5" s="9">
        <v>1970</v>
      </c>
      <c r="C5" s="9">
        <v>12</v>
      </c>
      <c r="D5" s="10">
        <f t="shared" si="0"/>
        <v>25903</v>
      </c>
      <c r="E5" s="19">
        <v>-0.36</v>
      </c>
      <c r="F5" s="19">
        <v>-0.16</v>
      </c>
      <c r="G5" s="19"/>
      <c r="H5" s="19"/>
      <c r="I5" s="19"/>
      <c r="J5" s="19"/>
      <c r="K5" s="19"/>
      <c r="L5" s="19"/>
      <c r="M5" s="19"/>
      <c r="N5" s="64">
        <f t="shared" si="1"/>
        <v>25903</v>
      </c>
    </row>
    <row r="6" spans="2:14" x14ac:dyDescent="0.25">
      <c r="B6" s="9">
        <v>1971</v>
      </c>
      <c r="C6" s="9">
        <v>1</v>
      </c>
      <c r="D6" s="10">
        <f t="shared" si="0"/>
        <v>25934</v>
      </c>
      <c r="E6" s="19">
        <v>-0.03</v>
      </c>
      <c r="F6" s="19">
        <v>-0.14000000000000001</v>
      </c>
      <c r="G6" s="19"/>
      <c r="H6" s="19"/>
      <c r="I6" s="19"/>
      <c r="J6" s="19"/>
      <c r="K6" s="19"/>
      <c r="L6" s="19"/>
      <c r="M6" s="19"/>
      <c r="N6" s="64">
        <f t="shared" si="1"/>
        <v>25934</v>
      </c>
    </row>
    <row r="7" spans="2:14" x14ac:dyDescent="0.25">
      <c r="B7" s="9">
        <v>1971</v>
      </c>
      <c r="C7" s="9">
        <v>2</v>
      </c>
      <c r="D7" s="10">
        <f t="shared" si="0"/>
        <v>25965</v>
      </c>
      <c r="E7" s="19">
        <v>0.7</v>
      </c>
      <c r="F7" s="19">
        <v>-0.17</v>
      </c>
      <c r="G7" s="19"/>
      <c r="H7" s="19"/>
      <c r="I7" s="19"/>
      <c r="J7" s="19"/>
      <c r="K7" s="19"/>
      <c r="L7" s="19"/>
      <c r="M7" s="19"/>
      <c r="N7" s="64">
        <f t="shared" si="1"/>
        <v>25965</v>
      </c>
    </row>
    <row r="8" spans="2:14" x14ac:dyDescent="0.25">
      <c r="B8" s="9">
        <v>1971</v>
      </c>
      <c r="C8" s="9">
        <v>3</v>
      </c>
      <c r="D8" s="10">
        <f t="shared" si="0"/>
        <v>25993</v>
      </c>
      <c r="E8" s="19">
        <v>-0.46</v>
      </c>
      <c r="F8" s="19">
        <v>0.04</v>
      </c>
      <c r="G8" s="19">
        <v>-0.19</v>
      </c>
      <c r="H8" s="19"/>
      <c r="I8" s="19"/>
      <c r="J8" s="19"/>
      <c r="K8" s="19"/>
      <c r="L8" s="19"/>
      <c r="M8" s="19"/>
      <c r="N8" s="64">
        <f t="shared" si="1"/>
        <v>25993</v>
      </c>
    </row>
    <row r="9" spans="2:14" x14ac:dyDescent="0.25">
      <c r="B9" s="9">
        <v>1971</v>
      </c>
      <c r="C9" s="9">
        <v>4</v>
      </c>
      <c r="D9" s="10">
        <f t="shared" si="0"/>
        <v>26024</v>
      </c>
      <c r="E9" s="19">
        <v>3.12</v>
      </c>
      <c r="F9" s="19">
        <v>1.57</v>
      </c>
      <c r="G9" s="19">
        <v>0.7</v>
      </c>
      <c r="H9" s="19"/>
      <c r="I9" s="19"/>
      <c r="J9" s="19"/>
      <c r="K9" s="19"/>
      <c r="L9" s="19"/>
      <c r="M9" s="19"/>
      <c r="N9" s="64">
        <f t="shared" si="1"/>
        <v>26024</v>
      </c>
    </row>
    <row r="10" spans="2:14" x14ac:dyDescent="0.25">
      <c r="B10" s="9">
        <v>1971</v>
      </c>
      <c r="C10" s="9">
        <v>5</v>
      </c>
      <c r="D10" s="10">
        <f t="shared" si="0"/>
        <v>26054</v>
      </c>
      <c r="E10" s="19">
        <v>-0.63</v>
      </c>
      <c r="F10" s="19">
        <v>1.61</v>
      </c>
      <c r="G10" s="19">
        <v>0.45</v>
      </c>
      <c r="H10" s="19"/>
      <c r="I10" s="19"/>
      <c r="J10" s="19"/>
      <c r="K10" s="19"/>
      <c r="L10" s="19"/>
      <c r="M10" s="19"/>
      <c r="N10" s="64">
        <f t="shared" si="1"/>
        <v>26054</v>
      </c>
    </row>
    <row r="11" spans="2:14" x14ac:dyDescent="0.25">
      <c r="B11" s="9">
        <v>1971</v>
      </c>
      <c r="C11" s="9">
        <v>6</v>
      </c>
      <c r="D11" s="10">
        <f t="shared" si="0"/>
        <v>26085</v>
      </c>
      <c r="E11" s="19">
        <v>0.56999999999999995</v>
      </c>
      <c r="F11" s="19">
        <v>2.42</v>
      </c>
      <c r="G11" s="19">
        <v>1.02</v>
      </c>
      <c r="H11" s="19">
        <v>0.52</v>
      </c>
      <c r="I11" s="19"/>
      <c r="J11" s="19"/>
      <c r="K11" s="19"/>
      <c r="L11" s="19"/>
      <c r="M11" s="19"/>
      <c r="N11" s="64">
        <f t="shared" si="1"/>
        <v>26085</v>
      </c>
    </row>
    <row r="12" spans="2:14" x14ac:dyDescent="0.25">
      <c r="B12" s="9">
        <v>1971</v>
      </c>
      <c r="C12" s="9">
        <v>7</v>
      </c>
      <c r="D12" s="10">
        <f t="shared" si="0"/>
        <v>26115</v>
      </c>
      <c r="E12" s="19">
        <v>1.67</v>
      </c>
      <c r="F12" s="19">
        <v>-0.46</v>
      </c>
      <c r="G12" s="19">
        <v>1.41</v>
      </c>
      <c r="H12" s="19">
        <v>0.61</v>
      </c>
      <c r="I12" s="19"/>
      <c r="J12" s="19"/>
      <c r="K12" s="19"/>
      <c r="L12" s="19"/>
      <c r="M12" s="19"/>
      <c r="N12" s="64">
        <f t="shared" si="1"/>
        <v>26115</v>
      </c>
    </row>
    <row r="13" spans="2:14" x14ac:dyDescent="0.25">
      <c r="B13" s="9">
        <v>1971</v>
      </c>
      <c r="C13" s="9">
        <v>8</v>
      </c>
      <c r="D13" s="10">
        <f t="shared" si="0"/>
        <v>26146</v>
      </c>
      <c r="E13" s="19">
        <v>1.69</v>
      </c>
      <c r="F13" s="19">
        <v>0.74</v>
      </c>
      <c r="G13" s="19">
        <v>1.59</v>
      </c>
      <c r="H13" s="19">
        <v>0.46</v>
      </c>
      <c r="I13" s="19"/>
      <c r="J13" s="19"/>
      <c r="K13" s="19"/>
      <c r="L13" s="19"/>
      <c r="M13" s="19"/>
      <c r="N13" s="64">
        <f t="shared" si="1"/>
        <v>26146</v>
      </c>
    </row>
    <row r="14" spans="2:14" x14ac:dyDescent="0.25">
      <c r="B14" s="9">
        <v>1971</v>
      </c>
      <c r="C14" s="9">
        <v>9</v>
      </c>
      <c r="D14" s="10">
        <f t="shared" si="0"/>
        <v>26177</v>
      </c>
      <c r="E14" s="19">
        <v>0.24</v>
      </c>
      <c r="F14" s="19">
        <v>0.46</v>
      </c>
      <c r="G14" s="19">
        <v>2.27</v>
      </c>
      <c r="H14" s="19">
        <v>1.03</v>
      </c>
      <c r="I14" s="19">
        <v>0.52</v>
      </c>
      <c r="J14" s="19"/>
      <c r="K14" s="19"/>
      <c r="L14" s="19"/>
      <c r="M14" s="19"/>
      <c r="N14" s="64">
        <f t="shared" si="1"/>
        <v>26177</v>
      </c>
    </row>
    <row r="15" spans="2:14" x14ac:dyDescent="0.25">
      <c r="B15" s="9">
        <v>1971</v>
      </c>
      <c r="C15" s="9">
        <v>10</v>
      </c>
      <c r="D15" s="10">
        <f t="shared" si="0"/>
        <v>26207</v>
      </c>
      <c r="E15" s="19">
        <v>-1.48</v>
      </c>
      <c r="F15" s="19">
        <v>-1.44</v>
      </c>
      <c r="G15" s="19">
        <v>-1.56</v>
      </c>
      <c r="H15" s="19">
        <v>1.08</v>
      </c>
      <c r="I15" s="19">
        <v>0.41</v>
      </c>
      <c r="J15" s="19"/>
      <c r="K15" s="19"/>
      <c r="L15" s="19"/>
      <c r="M15" s="19"/>
      <c r="N15" s="64">
        <f t="shared" si="1"/>
        <v>26207</v>
      </c>
    </row>
    <row r="16" spans="2:14" x14ac:dyDescent="0.25">
      <c r="B16" s="9">
        <v>1971</v>
      </c>
      <c r="C16" s="9">
        <v>11</v>
      </c>
      <c r="D16" s="10">
        <f t="shared" si="0"/>
        <v>26238</v>
      </c>
      <c r="E16" s="19">
        <v>-0.2</v>
      </c>
      <c r="F16" s="19">
        <v>-0.89</v>
      </c>
      <c r="G16" s="19">
        <v>-0.84</v>
      </c>
      <c r="H16" s="19">
        <v>0.46</v>
      </c>
      <c r="I16" s="19">
        <v>0.04</v>
      </c>
      <c r="J16" s="19"/>
      <c r="K16" s="19"/>
      <c r="L16" s="19"/>
      <c r="M16" s="19"/>
      <c r="N16" s="64">
        <f t="shared" si="1"/>
        <v>26238</v>
      </c>
    </row>
    <row r="17" spans="2:14" x14ac:dyDescent="0.25">
      <c r="B17" s="9">
        <v>1971</v>
      </c>
      <c r="C17" s="9">
        <v>12</v>
      </c>
      <c r="D17" s="10">
        <f t="shared" si="0"/>
        <v>26268</v>
      </c>
      <c r="E17" s="19">
        <v>0.13</v>
      </c>
      <c r="F17" s="19">
        <v>-0.46</v>
      </c>
      <c r="G17" s="19">
        <v>-0.46</v>
      </c>
      <c r="H17" s="19">
        <v>0.43</v>
      </c>
      <c r="I17" s="19">
        <v>0.27</v>
      </c>
      <c r="J17" s="19"/>
      <c r="K17" s="19"/>
      <c r="L17" s="19"/>
      <c r="M17" s="19"/>
      <c r="N17" s="64">
        <f t="shared" si="1"/>
        <v>26268</v>
      </c>
    </row>
    <row r="18" spans="2:14" x14ac:dyDescent="0.25">
      <c r="B18" s="9">
        <v>1972</v>
      </c>
      <c r="C18" s="9">
        <v>1</v>
      </c>
      <c r="D18" s="10">
        <f t="shared" si="0"/>
        <v>26299</v>
      </c>
      <c r="E18" s="19">
        <v>-0.19</v>
      </c>
      <c r="F18" s="19">
        <v>-0.34</v>
      </c>
      <c r="G18" s="19">
        <v>-0.61</v>
      </c>
      <c r="H18" s="19">
        <v>-0.75</v>
      </c>
      <c r="I18" s="19">
        <v>0.22</v>
      </c>
      <c r="J18" s="19"/>
      <c r="K18" s="19"/>
      <c r="L18" s="19"/>
      <c r="M18" s="19"/>
      <c r="N18" s="64">
        <f t="shared" si="1"/>
        <v>26299</v>
      </c>
    </row>
    <row r="19" spans="2:14" x14ac:dyDescent="0.25">
      <c r="B19" s="9">
        <v>1972</v>
      </c>
      <c r="C19" s="9">
        <v>2</v>
      </c>
      <c r="D19" s="10">
        <f t="shared" si="0"/>
        <v>26330</v>
      </c>
      <c r="E19" s="19">
        <v>-1.21</v>
      </c>
      <c r="F19" s="19">
        <v>-0.65</v>
      </c>
      <c r="G19" s="19">
        <v>-1.07</v>
      </c>
      <c r="H19" s="19">
        <v>-1.06</v>
      </c>
      <c r="I19" s="19">
        <v>-0.33</v>
      </c>
      <c r="J19" s="19"/>
      <c r="K19" s="19"/>
      <c r="L19" s="19"/>
      <c r="M19" s="19"/>
      <c r="N19" s="64">
        <f t="shared" si="1"/>
        <v>26330</v>
      </c>
    </row>
    <row r="20" spans="2:14" x14ac:dyDescent="0.25">
      <c r="B20" s="9">
        <v>1972</v>
      </c>
      <c r="C20" s="9">
        <v>3</v>
      </c>
      <c r="D20" s="10">
        <f t="shared" si="0"/>
        <v>26359</v>
      </c>
      <c r="E20" s="19">
        <v>0.65</v>
      </c>
      <c r="F20" s="19">
        <v>-0.61</v>
      </c>
      <c r="G20" s="19">
        <v>-0.86</v>
      </c>
      <c r="H20" s="19">
        <v>-0.86</v>
      </c>
      <c r="I20" s="19">
        <v>-0.08</v>
      </c>
      <c r="J20" s="19"/>
      <c r="K20" s="19"/>
      <c r="L20" s="19"/>
      <c r="M20" s="19"/>
      <c r="N20" s="64">
        <f t="shared" si="1"/>
        <v>26359</v>
      </c>
    </row>
    <row r="21" spans="2:14" x14ac:dyDescent="0.25">
      <c r="B21" s="9">
        <v>1972</v>
      </c>
      <c r="C21" s="9">
        <v>4</v>
      </c>
      <c r="D21" s="10">
        <f t="shared" si="0"/>
        <v>26390</v>
      </c>
      <c r="E21" s="19">
        <v>1.19</v>
      </c>
      <c r="F21" s="19">
        <v>-0.02</v>
      </c>
      <c r="G21" s="19">
        <v>-0.44</v>
      </c>
      <c r="H21" s="19">
        <v>-0.64</v>
      </c>
      <c r="I21" s="19">
        <v>-0.8</v>
      </c>
      <c r="J21" s="19"/>
      <c r="K21" s="19"/>
      <c r="L21" s="19"/>
      <c r="M21" s="19"/>
      <c r="N21" s="64">
        <f t="shared" si="1"/>
        <v>26390</v>
      </c>
    </row>
    <row r="22" spans="2:14" x14ac:dyDescent="0.25">
      <c r="B22" s="9">
        <v>1972</v>
      </c>
      <c r="C22" s="9">
        <v>5</v>
      </c>
      <c r="D22" s="10">
        <f t="shared" si="0"/>
        <v>26420</v>
      </c>
      <c r="E22" s="19">
        <v>1.17</v>
      </c>
      <c r="F22" s="19">
        <v>1.33</v>
      </c>
      <c r="G22" s="19">
        <v>-0.08</v>
      </c>
      <c r="H22" s="19">
        <v>-0.48</v>
      </c>
      <c r="I22" s="19">
        <v>-0.47</v>
      </c>
      <c r="J22" s="19"/>
      <c r="K22" s="19"/>
      <c r="L22" s="19"/>
      <c r="M22" s="19"/>
      <c r="N22" s="64">
        <f t="shared" si="1"/>
        <v>26420</v>
      </c>
    </row>
    <row r="23" spans="2:14" x14ac:dyDescent="0.25">
      <c r="B23" s="9">
        <v>1972</v>
      </c>
      <c r="C23" s="9">
        <v>6</v>
      </c>
      <c r="D23" s="10">
        <f t="shared" si="0"/>
        <v>26451</v>
      </c>
      <c r="E23" s="19">
        <v>1.93</v>
      </c>
      <c r="F23" s="19">
        <v>1.78</v>
      </c>
      <c r="G23" s="19">
        <v>0.14000000000000001</v>
      </c>
      <c r="H23" s="19">
        <v>-0.33</v>
      </c>
      <c r="I23" s="19">
        <v>-0.32</v>
      </c>
      <c r="J23" s="19"/>
      <c r="K23" s="19"/>
      <c r="L23" s="19"/>
      <c r="M23" s="19"/>
      <c r="N23" s="64">
        <f t="shared" si="1"/>
        <v>26451</v>
      </c>
    </row>
    <row r="24" spans="2:14" x14ac:dyDescent="0.25">
      <c r="B24" s="9">
        <v>1972</v>
      </c>
      <c r="C24" s="9">
        <v>7</v>
      </c>
      <c r="D24" s="10">
        <f t="shared" si="0"/>
        <v>26481</v>
      </c>
      <c r="E24" s="19">
        <v>1.67</v>
      </c>
      <c r="F24" s="19">
        <v>1.51</v>
      </c>
      <c r="G24" s="19">
        <v>0.49</v>
      </c>
      <c r="H24" s="19">
        <v>-0.13</v>
      </c>
      <c r="I24" s="19">
        <v>-0.32</v>
      </c>
      <c r="J24" s="19"/>
      <c r="K24" s="19"/>
      <c r="L24" s="19"/>
      <c r="M24" s="19"/>
      <c r="N24" s="64">
        <f t="shared" si="1"/>
        <v>26481</v>
      </c>
    </row>
    <row r="25" spans="2:14" x14ac:dyDescent="0.25">
      <c r="B25" s="9">
        <v>1972</v>
      </c>
      <c r="C25" s="9">
        <v>8</v>
      </c>
      <c r="D25" s="10">
        <f t="shared" si="0"/>
        <v>26512</v>
      </c>
      <c r="E25" s="19">
        <v>1.47</v>
      </c>
      <c r="F25" s="19">
        <v>1.8</v>
      </c>
      <c r="G25" s="19">
        <v>1.55</v>
      </c>
      <c r="H25" s="19">
        <v>0.06</v>
      </c>
      <c r="I25" s="19">
        <v>-0.34</v>
      </c>
      <c r="J25" s="19"/>
      <c r="K25" s="19"/>
      <c r="L25" s="19"/>
      <c r="M25" s="19"/>
      <c r="N25" s="64">
        <f t="shared" si="1"/>
        <v>26512</v>
      </c>
    </row>
    <row r="26" spans="2:14" x14ac:dyDescent="0.25">
      <c r="B26" s="9">
        <v>1972</v>
      </c>
      <c r="C26" s="9">
        <v>9</v>
      </c>
      <c r="D26" s="10">
        <f t="shared" si="0"/>
        <v>26543</v>
      </c>
      <c r="E26" s="19">
        <v>0.24</v>
      </c>
      <c r="F26" s="19">
        <v>0.06</v>
      </c>
      <c r="G26" s="19">
        <v>1.62</v>
      </c>
      <c r="H26" s="19">
        <v>0.1</v>
      </c>
      <c r="I26" s="19">
        <v>-0.37</v>
      </c>
      <c r="J26" s="19">
        <v>0.09</v>
      </c>
      <c r="K26" s="19"/>
      <c r="L26" s="19"/>
      <c r="M26" s="19"/>
      <c r="N26" s="64">
        <f t="shared" si="1"/>
        <v>26543</v>
      </c>
    </row>
    <row r="27" spans="2:14" x14ac:dyDescent="0.25">
      <c r="B27" s="9">
        <v>1972</v>
      </c>
      <c r="C27" s="9">
        <v>10</v>
      </c>
      <c r="D27" s="10">
        <f t="shared" si="0"/>
        <v>26573</v>
      </c>
      <c r="E27" s="19">
        <v>-0.56999999999999995</v>
      </c>
      <c r="F27" s="19">
        <v>-0.68</v>
      </c>
      <c r="G27" s="19">
        <v>0.67</v>
      </c>
      <c r="H27" s="19">
        <v>0.21</v>
      </c>
      <c r="I27" s="19">
        <v>-0.28999999999999998</v>
      </c>
      <c r="J27" s="19">
        <v>7.0000000000000007E-2</v>
      </c>
      <c r="K27" s="19"/>
      <c r="L27" s="19"/>
      <c r="M27" s="19"/>
      <c r="N27" s="64">
        <f t="shared" si="1"/>
        <v>26573</v>
      </c>
    </row>
    <row r="28" spans="2:14" x14ac:dyDescent="0.25">
      <c r="B28" s="9">
        <v>1972</v>
      </c>
      <c r="C28" s="9">
        <v>11</v>
      </c>
      <c r="D28" s="10">
        <f t="shared" si="0"/>
        <v>26604</v>
      </c>
      <c r="E28" s="19">
        <v>-1.38</v>
      </c>
      <c r="F28" s="19">
        <v>-1.73</v>
      </c>
      <c r="G28" s="19">
        <v>-1.05</v>
      </c>
      <c r="H28" s="19">
        <v>0.16</v>
      </c>
      <c r="I28" s="19">
        <v>-0.53</v>
      </c>
      <c r="J28" s="19">
        <v>-0.34</v>
      </c>
      <c r="K28" s="19"/>
      <c r="L28" s="19"/>
      <c r="M28" s="19"/>
      <c r="N28" s="64">
        <f t="shared" si="1"/>
        <v>26604</v>
      </c>
    </row>
    <row r="29" spans="2:14" x14ac:dyDescent="0.25">
      <c r="B29" s="9">
        <v>1972</v>
      </c>
      <c r="C29" s="9">
        <v>12</v>
      </c>
      <c r="D29" s="10">
        <f t="shared" si="0"/>
        <v>26634</v>
      </c>
      <c r="E29" s="19">
        <v>-0.91</v>
      </c>
      <c r="F29" s="19">
        <v>-1.82</v>
      </c>
      <c r="G29" s="19">
        <v>-1.84</v>
      </c>
      <c r="H29" s="19">
        <v>-0.78</v>
      </c>
      <c r="I29" s="19">
        <v>-1.02</v>
      </c>
      <c r="J29" s="19">
        <v>-0.55000000000000004</v>
      </c>
      <c r="K29" s="19"/>
      <c r="L29" s="19"/>
      <c r="M29" s="19"/>
      <c r="N29" s="64">
        <f t="shared" si="1"/>
        <v>26634</v>
      </c>
    </row>
    <row r="30" spans="2:14" x14ac:dyDescent="0.25">
      <c r="B30" s="9">
        <v>1973</v>
      </c>
      <c r="C30" s="9">
        <v>1</v>
      </c>
      <c r="D30" s="10">
        <f t="shared" si="0"/>
        <v>26665</v>
      </c>
      <c r="E30" s="19">
        <v>-0.91</v>
      </c>
      <c r="F30" s="19">
        <v>-1.9</v>
      </c>
      <c r="G30" s="19">
        <v>-2.14</v>
      </c>
      <c r="H30" s="19">
        <v>-1.57</v>
      </c>
      <c r="I30" s="19">
        <v>-1.31</v>
      </c>
      <c r="J30" s="19">
        <v>-0.77</v>
      </c>
      <c r="K30" s="19"/>
      <c r="L30" s="19"/>
      <c r="M30" s="19"/>
      <c r="N30" s="64">
        <f t="shared" si="1"/>
        <v>26665</v>
      </c>
    </row>
    <row r="31" spans="2:14" x14ac:dyDescent="0.25">
      <c r="B31" s="9">
        <v>1973</v>
      </c>
      <c r="C31" s="9">
        <v>2</v>
      </c>
      <c r="D31" s="10">
        <f t="shared" si="0"/>
        <v>26696</v>
      </c>
      <c r="E31" s="19">
        <v>-0.67</v>
      </c>
      <c r="F31" s="19">
        <v>-1.68</v>
      </c>
      <c r="G31" s="19">
        <v>-2.33</v>
      </c>
      <c r="H31" s="19">
        <v>-2.1</v>
      </c>
      <c r="I31" s="19">
        <v>-1.26</v>
      </c>
      <c r="J31" s="19">
        <v>-1.17</v>
      </c>
      <c r="K31" s="19"/>
      <c r="L31" s="19"/>
      <c r="M31" s="19"/>
      <c r="N31" s="64">
        <f t="shared" si="1"/>
        <v>26696</v>
      </c>
    </row>
    <row r="32" spans="2:14" x14ac:dyDescent="0.25">
      <c r="B32" s="9">
        <v>1973</v>
      </c>
      <c r="C32" s="9">
        <v>3</v>
      </c>
      <c r="D32" s="10">
        <f t="shared" si="0"/>
        <v>26724</v>
      </c>
      <c r="E32" s="19">
        <v>-1.34</v>
      </c>
      <c r="F32" s="19">
        <v>-1.79</v>
      </c>
      <c r="G32" s="19">
        <v>-2.7</v>
      </c>
      <c r="H32" s="19">
        <v>-2.7</v>
      </c>
      <c r="I32" s="19">
        <v>-1.99</v>
      </c>
      <c r="J32" s="19">
        <v>-1.31</v>
      </c>
      <c r="K32" s="19"/>
      <c r="L32" s="19"/>
      <c r="M32" s="19"/>
      <c r="N32" s="64">
        <f t="shared" si="1"/>
        <v>26724</v>
      </c>
    </row>
    <row r="33" spans="2:14" x14ac:dyDescent="0.25">
      <c r="B33" s="9">
        <v>1973</v>
      </c>
      <c r="C33" s="9">
        <v>4</v>
      </c>
      <c r="D33" s="10">
        <f t="shared" si="0"/>
        <v>26755</v>
      </c>
      <c r="E33" s="19">
        <v>0.24</v>
      </c>
      <c r="F33" s="19">
        <v>-1.21</v>
      </c>
      <c r="G33" s="19">
        <v>-2.5299999999999998</v>
      </c>
      <c r="H33" s="19">
        <v>-2.68</v>
      </c>
      <c r="I33" s="19">
        <v>-2.29</v>
      </c>
      <c r="J33" s="19">
        <v>-1.99</v>
      </c>
      <c r="K33" s="19"/>
      <c r="L33" s="19"/>
      <c r="M33" s="19"/>
      <c r="N33" s="64">
        <f t="shared" si="1"/>
        <v>26755</v>
      </c>
    </row>
    <row r="34" spans="2:14" x14ac:dyDescent="0.25">
      <c r="B34" s="9">
        <v>1973</v>
      </c>
      <c r="C34" s="9">
        <v>5</v>
      </c>
      <c r="D34" s="10">
        <f t="shared" si="0"/>
        <v>26785</v>
      </c>
      <c r="E34" s="19">
        <v>-0.63</v>
      </c>
      <c r="F34" s="19">
        <v>-1.33</v>
      </c>
      <c r="G34" s="19">
        <v>-2.14</v>
      </c>
      <c r="H34" s="19">
        <v>-2.76</v>
      </c>
      <c r="I34" s="19">
        <v>-2.5499999999999998</v>
      </c>
      <c r="J34" s="19">
        <v>-1.95</v>
      </c>
      <c r="K34" s="19"/>
      <c r="L34" s="19"/>
      <c r="M34" s="19"/>
      <c r="N34" s="64">
        <f t="shared" si="1"/>
        <v>26785</v>
      </c>
    </row>
    <row r="35" spans="2:14" x14ac:dyDescent="0.25">
      <c r="B35" s="9">
        <v>1973</v>
      </c>
      <c r="C35" s="9">
        <v>6</v>
      </c>
      <c r="D35" s="10">
        <f t="shared" si="0"/>
        <v>26816</v>
      </c>
      <c r="E35" s="19">
        <v>1.84</v>
      </c>
      <c r="F35" s="19">
        <v>0.32</v>
      </c>
      <c r="G35" s="19">
        <v>-1.64</v>
      </c>
      <c r="H35" s="19">
        <v>-2.56</v>
      </c>
      <c r="I35" s="19">
        <v>-2.5499999999999998</v>
      </c>
      <c r="J35" s="19">
        <v>-1.81</v>
      </c>
      <c r="K35" s="19"/>
      <c r="L35" s="19"/>
      <c r="M35" s="19"/>
      <c r="N35" s="64">
        <f t="shared" si="1"/>
        <v>26816</v>
      </c>
    </row>
    <row r="36" spans="2:14" x14ac:dyDescent="0.25">
      <c r="B36" s="9">
        <v>1973</v>
      </c>
      <c r="C36" s="9">
        <v>7</v>
      </c>
      <c r="D36" s="10">
        <f t="shared" si="0"/>
        <v>26846</v>
      </c>
      <c r="E36" s="19">
        <v>1.67</v>
      </c>
      <c r="F36" s="19">
        <v>0.5</v>
      </c>
      <c r="G36" s="19">
        <v>-1.0900000000000001</v>
      </c>
      <c r="H36" s="19">
        <v>-2.42</v>
      </c>
      <c r="I36" s="19">
        <v>-2.5499999999999998</v>
      </c>
      <c r="J36" s="19">
        <v>-1.81</v>
      </c>
      <c r="K36" s="19"/>
      <c r="L36" s="19"/>
      <c r="M36" s="19"/>
      <c r="N36" s="64">
        <f t="shared" si="1"/>
        <v>26846</v>
      </c>
    </row>
    <row r="37" spans="2:14" x14ac:dyDescent="0.25">
      <c r="B37" s="9">
        <v>1973</v>
      </c>
      <c r="C37" s="9">
        <v>8</v>
      </c>
      <c r="D37" s="10">
        <f t="shared" si="0"/>
        <v>26877</v>
      </c>
      <c r="E37" s="19">
        <v>1.47</v>
      </c>
      <c r="F37" s="19">
        <v>1.72</v>
      </c>
      <c r="G37" s="19">
        <v>-0.72</v>
      </c>
      <c r="H37" s="19">
        <v>-1.91</v>
      </c>
      <c r="I37" s="19">
        <v>-2.54</v>
      </c>
      <c r="J37" s="19">
        <v>-1.83</v>
      </c>
      <c r="K37" s="19"/>
      <c r="L37" s="19"/>
      <c r="M37" s="19"/>
      <c r="N37" s="64">
        <f t="shared" si="1"/>
        <v>26877</v>
      </c>
    </row>
    <row r="38" spans="2:14" x14ac:dyDescent="0.25">
      <c r="B38" s="9">
        <v>1973</v>
      </c>
      <c r="C38" s="9">
        <v>9</v>
      </c>
      <c r="D38" s="10">
        <f t="shared" si="0"/>
        <v>26908</v>
      </c>
      <c r="E38" s="19">
        <v>0.24</v>
      </c>
      <c r="F38" s="19">
        <v>0.06</v>
      </c>
      <c r="G38" s="19">
        <v>0.21</v>
      </c>
      <c r="H38" s="19">
        <v>-1.72</v>
      </c>
      <c r="I38" s="19">
        <v>-2.62</v>
      </c>
      <c r="J38" s="19">
        <v>-1.87</v>
      </c>
      <c r="K38" s="19">
        <v>-1.23</v>
      </c>
      <c r="L38" s="19"/>
      <c r="M38" s="19"/>
      <c r="N38" s="64">
        <f t="shared" si="1"/>
        <v>26908</v>
      </c>
    </row>
    <row r="39" spans="2:14" x14ac:dyDescent="0.25">
      <c r="B39" s="9">
        <v>1973</v>
      </c>
      <c r="C39" s="9">
        <v>10</v>
      </c>
      <c r="D39" s="10">
        <f t="shared" si="0"/>
        <v>26938</v>
      </c>
      <c r="E39" s="19">
        <v>0.61</v>
      </c>
      <c r="F39" s="19">
        <v>0.48</v>
      </c>
      <c r="G39" s="19">
        <v>0.47</v>
      </c>
      <c r="H39" s="19">
        <v>-0.93</v>
      </c>
      <c r="I39" s="19">
        <v>-2.2799999999999998</v>
      </c>
      <c r="J39" s="19">
        <v>-1.58</v>
      </c>
      <c r="K39" s="19">
        <v>-1.0900000000000001</v>
      </c>
      <c r="L39" s="19"/>
      <c r="M39" s="19"/>
      <c r="N39" s="64">
        <f t="shared" si="1"/>
        <v>26938</v>
      </c>
    </row>
    <row r="40" spans="2:14" x14ac:dyDescent="0.25">
      <c r="B40" s="9">
        <v>1973</v>
      </c>
      <c r="C40" s="9">
        <v>11</v>
      </c>
      <c r="D40" s="10">
        <f t="shared" si="0"/>
        <v>26969</v>
      </c>
      <c r="E40" s="19">
        <v>0.14000000000000001</v>
      </c>
      <c r="F40" s="19">
        <v>0.19</v>
      </c>
      <c r="G40" s="19">
        <v>0.41</v>
      </c>
      <c r="H40" s="19">
        <v>-0.35</v>
      </c>
      <c r="I40" s="19">
        <v>-1.65</v>
      </c>
      <c r="J40" s="19">
        <v>-1.41</v>
      </c>
      <c r="K40" s="19">
        <v>-1.19</v>
      </c>
      <c r="L40" s="19"/>
      <c r="M40" s="19"/>
      <c r="N40" s="64">
        <f t="shared" si="1"/>
        <v>26969</v>
      </c>
    </row>
    <row r="41" spans="2:14" x14ac:dyDescent="0.25">
      <c r="B41" s="9">
        <v>1973</v>
      </c>
      <c r="C41" s="9">
        <v>12</v>
      </c>
      <c r="D41" s="10">
        <f t="shared" si="0"/>
        <v>26999</v>
      </c>
      <c r="E41" s="19">
        <v>-1.2</v>
      </c>
      <c r="F41" s="19">
        <v>-0.79</v>
      </c>
      <c r="G41" s="19">
        <v>-0.82</v>
      </c>
      <c r="H41" s="19">
        <v>-0.75</v>
      </c>
      <c r="I41" s="19">
        <v>-1.63</v>
      </c>
      <c r="J41" s="19">
        <v>-2.04</v>
      </c>
      <c r="K41" s="19">
        <v>-1.75</v>
      </c>
      <c r="L41" s="19"/>
      <c r="M41" s="19"/>
      <c r="N41" s="64">
        <f t="shared" si="1"/>
        <v>26999</v>
      </c>
    </row>
    <row r="42" spans="2:14" x14ac:dyDescent="0.25">
      <c r="B42" s="9">
        <v>1974</v>
      </c>
      <c r="C42" s="9">
        <v>1</v>
      </c>
      <c r="D42" s="10">
        <f t="shared" si="0"/>
        <v>27030</v>
      </c>
      <c r="E42" s="19">
        <v>0.82</v>
      </c>
      <c r="F42" s="19">
        <v>-0.3</v>
      </c>
      <c r="G42" s="19">
        <v>-0.28000000000000003</v>
      </c>
      <c r="H42" s="19">
        <v>-0.26</v>
      </c>
      <c r="I42" s="19">
        <v>-0.77</v>
      </c>
      <c r="J42" s="19">
        <v>-1.57</v>
      </c>
      <c r="K42" s="19">
        <v>-1.31</v>
      </c>
      <c r="L42" s="19"/>
      <c r="M42" s="19"/>
      <c r="N42" s="64">
        <f t="shared" si="1"/>
        <v>27030</v>
      </c>
    </row>
    <row r="43" spans="2:14" x14ac:dyDescent="0.25">
      <c r="B43" s="9">
        <v>1974</v>
      </c>
      <c r="C43" s="9">
        <v>2</v>
      </c>
      <c r="D43" s="10">
        <f t="shared" si="0"/>
        <v>27061</v>
      </c>
      <c r="E43" s="19">
        <v>-0.3</v>
      </c>
      <c r="F43" s="19">
        <v>-0.49</v>
      </c>
      <c r="G43" s="19">
        <v>-0.45</v>
      </c>
      <c r="H43" s="19">
        <v>-0.33</v>
      </c>
      <c r="I43" s="19">
        <v>-0.71</v>
      </c>
      <c r="J43" s="19">
        <v>-1.46</v>
      </c>
      <c r="K43" s="19">
        <v>-1.64</v>
      </c>
      <c r="L43" s="19"/>
      <c r="M43" s="19"/>
      <c r="N43" s="64">
        <f t="shared" si="1"/>
        <v>27061</v>
      </c>
    </row>
    <row r="44" spans="2:14" x14ac:dyDescent="0.25">
      <c r="B44" s="9">
        <v>1974</v>
      </c>
      <c r="C44" s="9">
        <v>3</v>
      </c>
      <c r="D44" s="10">
        <f t="shared" si="0"/>
        <v>27089</v>
      </c>
      <c r="E44" s="19">
        <v>0.87</v>
      </c>
      <c r="F44" s="19">
        <v>0.6</v>
      </c>
      <c r="G44" s="19">
        <v>-0.21</v>
      </c>
      <c r="H44" s="19">
        <v>-0.24</v>
      </c>
      <c r="I44" s="19">
        <v>-0.25</v>
      </c>
      <c r="J44" s="19">
        <v>-1.45</v>
      </c>
      <c r="K44" s="19">
        <v>-1.36</v>
      </c>
      <c r="L44" s="19"/>
      <c r="M44" s="19"/>
      <c r="N44" s="64">
        <f t="shared" si="1"/>
        <v>27089</v>
      </c>
    </row>
    <row r="45" spans="2:14" x14ac:dyDescent="0.25">
      <c r="B45" s="9">
        <v>1974</v>
      </c>
      <c r="C45" s="9">
        <v>4</v>
      </c>
      <c r="D45" s="10">
        <f t="shared" si="0"/>
        <v>27120</v>
      </c>
      <c r="E45" s="19">
        <v>-1.22</v>
      </c>
      <c r="F45" s="19">
        <v>-0.16</v>
      </c>
      <c r="G45" s="19">
        <v>-0.47</v>
      </c>
      <c r="H45" s="19">
        <v>-0.4</v>
      </c>
      <c r="I45" s="19">
        <v>-0.4</v>
      </c>
      <c r="J45" s="19">
        <v>-1.69</v>
      </c>
      <c r="K45" s="19">
        <v>-2.0099999999999998</v>
      </c>
      <c r="L45" s="19"/>
      <c r="M45" s="19"/>
      <c r="N45" s="64">
        <f t="shared" si="1"/>
        <v>27120</v>
      </c>
    </row>
    <row r="46" spans="2:14" x14ac:dyDescent="0.25">
      <c r="B46" s="9">
        <v>1974</v>
      </c>
      <c r="C46" s="9">
        <v>5</v>
      </c>
      <c r="D46" s="10">
        <f t="shared" si="0"/>
        <v>27150</v>
      </c>
      <c r="E46" s="19">
        <v>-0.63</v>
      </c>
      <c r="F46" s="19">
        <v>-0.04</v>
      </c>
      <c r="G46" s="19">
        <v>-0.55000000000000004</v>
      </c>
      <c r="H46" s="19">
        <v>-0.49</v>
      </c>
      <c r="I46" s="19">
        <v>-0.37</v>
      </c>
      <c r="J46" s="19">
        <v>-1.87</v>
      </c>
      <c r="K46" s="19">
        <v>-2.02</v>
      </c>
      <c r="L46" s="19"/>
      <c r="M46" s="19"/>
      <c r="N46" s="64">
        <f t="shared" si="1"/>
        <v>27150</v>
      </c>
    </row>
    <row r="47" spans="2:14" x14ac:dyDescent="0.25">
      <c r="B47" s="9">
        <v>1974</v>
      </c>
      <c r="C47" s="9">
        <v>6</v>
      </c>
      <c r="D47" s="10">
        <f t="shared" si="0"/>
        <v>27181</v>
      </c>
      <c r="E47" s="19">
        <v>0.41</v>
      </c>
      <c r="F47" s="19">
        <v>-1.72</v>
      </c>
      <c r="G47" s="19">
        <v>0.2</v>
      </c>
      <c r="H47" s="19">
        <v>-0.5</v>
      </c>
      <c r="I47" s="19">
        <v>-0.51</v>
      </c>
      <c r="J47" s="19">
        <v>-1.97</v>
      </c>
      <c r="K47" s="19">
        <v>-1.99</v>
      </c>
      <c r="L47" s="19"/>
      <c r="M47" s="19"/>
      <c r="N47" s="64">
        <f t="shared" si="1"/>
        <v>27181</v>
      </c>
    </row>
    <row r="48" spans="2:14" x14ac:dyDescent="0.25">
      <c r="B48" s="9">
        <v>1974</v>
      </c>
      <c r="C48" s="9">
        <v>7</v>
      </c>
      <c r="D48" s="10">
        <f t="shared" si="0"/>
        <v>27211</v>
      </c>
      <c r="E48" s="19">
        <v>1.67</v>
      </c>
      <c r="F48" s="19">
        <v>-0.62</v>
      </c>
      <c r="G48" s="19">
        <v>-0.4</v>
      </c>
      <c r="H48" s="19">
        <v>-0.59</v>
      </c>
      <c r="I48" s="19">
        <v>-0.51</v>
      </c>
      <c r="J48" s="19">
        <v>-1.97</v>
      </c>
      <c r="K48" s="19">
        <v>-1.99</v>
      </c>
      <c r="L48" s="19"/>
      <c r="M48" s="19"/>
      <c r="N48" s="64">
        <f t="shared" si="1"/>
        <v>27211</v>
      </c>
    </row>
    <row r="49" spans="2:14" x14ac:dyDescent="0.25">
      <c r="B49" s="9">
        <v>1974</v>
      </c>
      <c r="C49" s="9">
        <v>8</v>
      </c>
      <c r="D49" s="10">
        <f t="shared" si="0"/>
        <v>27242</v>
      </c>
      <c r="E49" s="19">
        <v>1.47</v>
      </c>
      <c r="F49" s="19">
        <v>0.28000000000000003</v>
      </c>
      <c r="G49" s="19">
        <v>-0.08</v>
      </c>
      <c r="H49" s="19">
        <v>-0.56000000000000005</v>
      </c>
      <c r="I49" s="19">
        <v>-0.51</v>
      </c>
      <c r="J49" s="19">
        <v>-1.97</v>
      </c>
      <c r="K49" s="19">
        <v>-2.0099999999999998</v>
      </c>
      <c r="L49" s="19"/>
      <c r="M49" s="19"/>
      <c r="N49" s="64">
        <f t="shared" si="1"/>
        <v>27242</v>
      </c>
    </row>
    <row r="50" spans="2:14" x14ac:dyDescent="0.25">
      <c r="B50" s="9">
        <v>1974</v>
      </c>
      <c r="C50" s="9">
        <v>9</v>
      </c>
      <c r="D50" s="10">
        <f t="shared" si="0"/>
        <v>27273</v>
      </c>
      <c r="E50" s="19">
        <v>0.24</v>
      </c>
      <c r="F50" s="19">
        <v>0.06</v>
      </c>
      <c r="G50" s="19">
        <v>-1.77</v>
      </c>
      <c r="H50" s="19">
        <v>0.16</v>
      </c>
      <c r="I50" s="19">
        <v>-0.54</v>
      </c>
      <c r="J50" s="19">
        <v>-2.0099999999999998</v>
      </c>
      <c r="K50" s="19">
        <v>-1.97</v>
      </c>
      <c r="L50" s="19">
        <v>-1.49</v>
      </c>
      <c r="M50" s="19"/>
      <c r="N50" s="64">
        <f t="shared" si="1"/>
        <v>27273</v>
      </c>
    </row>
    <row r="51" spans="2:14" x14ac:dyDescent="0.25">
      <c r="B51" s="9">
        <v>1974</v>
      </c>
      <c r="C51" s="9">
        <v>10</v>
      </c>
      <c r="D51" s="10">
        <f t="shared" si="0"/>
        <v>27303</v>
      </c>
      <c r="E51" s="19">
        <v>-1.48</v>
      </c>
      <c r="F51" s="19">
        <v>-1.98</v>
      </c>
      <c r="G51" s="19">
        <v>-2.19</v>
      </c>
      <c r="H51" s="19">
        <v>-0.9</v>
      </c>
      <c r="I51" s="19">
        <v>-0.85</v>
      </c>
      <c r="J51" s="19">
        <v>-2.0099999999999998</v>
      </c>
      <c r="K51" s="19">
        <v>-1.92</v>
      </c>
      <c r="L51" s="19">
        <v>-1.52</v>
      </c>
      <c r="M51" s="19"/>
      <c r="N51" s="64">
        <f t="shared" si="1"/>
        <v>27303</v>
      </c>
    </row>
    <row r="52" spans="2:14" x14ac:dyDescent="0.25">
      <c r="B52" s="9">
        <v>1974</v>
      </c>
      <c r="C52" s="9">
        <v>11</v>
      </c>
      <c r="D52" s="10">
        <f t="shared" si="0"/>
        <v>27334</v>
      </c>
      <c r="E52" s="19">
        <v>-7.0000000000000007E-2</v>
      </c>
      <c r="F52" s="19">
        <v>-0.73</v>
      </c>
      <c r="G52" s="19">
        <v>-0.8</v>
      </c>
      <c r="H52" s="19">
        <v>-0.69</v>
      </c>
      <c r="I52" s="19">
        <v>-0.9</v>
      </c>
      <c r="J52" s="19">
        <v>-1.68</v>
      </c>
      <c r="K52" s="19">
        <v>-1.77</v>
      </c>
      <c r="L52" s="19">
        <v>-1.67</v>
      </c>
      <c r="M52" s="19"/>
      <c r="N52" s="64">
        <f t="shared" si="1"/>
        <v>27334</v>
      </c>
    </row>
    <row r="53" spans="2:14" x14ac:dyDescent="0.25">
      <c r="B53" s="9">
        <v>1974</v>
      </c>
      <c r="C53" s="9">
        <v>12</v>
      </c>
      <c r="D53" s="10">
        <f t="shared" si="0"/>
        <v>27364</v>
      </c>
      <c r="E53" s="19">
        <v>0.72</v>
      </c>
      <c r="F53" s="19">
        <v>0.2</v>
      </c>
      <c r="G53" s="19">
        <v>0.16</v>
      </c>
      <c r="H53" s="19">
        <v>-0.19</v>
      </c>
      <c r="I53" s="19">
        <v>0.15</v>
      </c>
      <c r="J53" s="19">
        <v>-1.04</v>
      </c>
      <c r="K53" s="19">
        <v>-1.86</v>
      </c>
      <c r="L53" s="19">
        <v>-1.44</v>
      </c>
      <c r="M53" s="19"/>
      <c r="N53" s="64">
        <f t="shared" si="1"/>
        <v>27364</v>
      </c>
    </row>
    <row r="54" spans="2:14" x14ac:dyDescent="0.25">
      <c r="B54" s="9">
        <v>1975</v>
      </c>
      <c r="C54" s="9">
        <v>1</v>
      </c>
      <c r="D54" s="10">
        <f t="shared" si="0"/>
        <v>27395</v>
      </c>
      <c r="E54" s="19">
        <v>0.65</v>
      </c>
      <c r="F54" s="19">
        <v>0.57999999999999996</v>
      </c>
      <c r="G54" s="19">
        <v>0.35</v>
      </c>
      <c r="H54" s="19">
        <v>0.23</v>
      </c>
      <c r="I54" s="19">
        <v>0.06</v>
      </c>
      <c r="J54" s="19">
        <v>-0.55000000000000004</v>
      </c>
      <c r="K54" s="19">
        <v>-1.43</v>
      </c>
      <c r="L54" s="19">
        <v>-1.19</v>
      </c>
      <c r="M54" s="19"/>
      <c r="N54" s="64">
        <f t="shared" si="1"/>
        <v>27395</v>
      </c>
    </row>
    <row r="55" spans="2:14" x14ac:dyDescent="0.25">
      <c r="B55" s="9">
        <v>1975</v>
      </c>
      <c r="C55" s="9">
        <v>2</v>
      </c>
      <c r="D55" s="10">
        <f t="shared" si="0"/>
        <v>27426</v>
      </c>
      <c r="E55" s="19">
        <v>2.17</v>
      </c>
      <c r="F55" s="19">
        <v>1.66</v>
      </c>
      <c r="G55" s="19">
        <v>1.25</v>
      </c>
      <c r="H55" s="19">
        <v>1.24</v>
      </c>
      <c r="I55" s="19">
        <v>1.1399999999999999</v>
      </c>
      <c r="J55" s="19">
        <v>0.36</v>
      </c>
      <c r="K55" s="19">
        <v>-0.47</v>
      </c>
      <c r="L55" s="19">
        <v>-0.69</v>
      </c>
      <c r="M55" s="19"/>
      <c r="N55" s="64">
        <f t="shared" si="1"/>
        <v>27426</v>
      </c>
    </row>
    <row r="56" spans="2:14" x14ac:dyDescent="0.25">
      <c r="B56" s="9">
        <v>1975</v>
      </c>
      <c r="C56" s="9">
        <v>3</v>
      </c>
      <c r="D56" s="10">
        <f t="shared" si="0"/>
        <v>27454</v>
      </c>
      <c r="E56" s="19">
        <v>-1.0900000000000001</v>
      </c>
      <c r="F56" s="19">
        <v>1.48</v>
      </c>
      <c r="G56" s="19">
        <v>1.1000000000000001</v>
      </c>
      <c r="H56" s="19">
        <v>1.06</v>
      </c>
      <c r="I56" s="19">
        <v>0.89</v>
      </c>
      <c r="J56" s="19">
        <v>0.43</v>
      </c>
      <c r="K56" s="19">
        <v>-0.69</v>
      </c>
      <c r="L56" s="19">
        <v>-0.72</v>
      </c>
      <c r="M56" s="19"/>
      <c r="N56" s="64">
        <f t="shared" si="1"/>
        <v>27454</v>
      </c>
    </row>
    <row r="57" spans="2:14" x14ac:dyDescent="0.25">
      <c r="B57" s="9">
        <v>1975</v>
      </c>
      <c r="C57" s="9">
        <v>4</v>
      </c>
      <c r="D57" s="10">
        <f t="shared" si="0"/>
        <v>27485</v>
      </c>
      <c r="E57" s="19">
        <v>0.44</v>
      </c>
      <c r="F57" s="19">
        <v>1.55</v>
      </c>
      <c r="G57" s="19">
        <v>1.3</v>
      </c>
      <c r="H57" s="19">
        <v>1.1299999999999999</v>
      </c>
      <c r="I57" s="19">
        <v>1.0900000000000001</v>
      </c>
      <c r="J57" s="19">
        <v>0.46</v>
      </c>
      <c r="K57" s="19">
        <v>-0.75</v>
      </c>
      <c r="L57" s="19">
        <v>-1.18</v>
      </c>
      <c r="M57" s="19"/>
      <c r="N57" s="64">
        <f t="shared" si="1"/>
        <v>27485</v>
      </c>
    </row>
    <row r="58" spans="2:14" x14ac:dyDescent="0.25">
      <c r="B58" s="9">
        <v>1975</v>
      </c>
      <c r="C58" s="9">
        <v>5</v>
      </c>
      <c r="D58" s="10">
        <f t="shared" si="0"/>
        <v>27515</v>
      </c>
      <c r="E58" s="19">
        <v>0.09</v>
      </c>
      <c r="F58" s="19">
        <v>-0.74</v>
      </c>
      <c r="G58" s="19">
        <v>1.43</v>
      </c>
      <c r="H58" s="19">
        <v>1.07</v>
      </c>
      <c r="I58" s="19">
        <v>1.07</v>
      </c>
      <c r="J58" s="19">
        <v>0.49</v>
      </c>
      <c r="K58" s="19">
        <v>-0.88</v>
      </c>
      <c r="L58" s="19">
        <v>-1.1399999999999999</v>
      </c>
      <c r="M58" s="19"/>
      <c r="N58" s="64">
        <f t="shared" si="1"/>
        <v>27515</v>
      </c>
    </row>
    <row r="59" spans="2:14" x14ac:dyDescent="0.25">
      <c r="B59" s="9">
        <v>1975</v>
      </c>
      <c r="C59" s="9">
        <v>6</v>
      </c>
      <c r="D59" s="10">
        <f t="shared" si="0"/>
        <v>27546</v>
      </c>
      <c r="E59" s="19">
        <v>0.24</v>
      </c>
      <c r="F59" s="19">
        <v>7.0000000000000007E-2</v>
      </c>
      <c r="G59" s="19">
        <v>1.45</v>
      </c>
      <c r="H59" s="19">
        <v>1.07</v>
      </c>
      <c r="I59" s="19">
        <v>1.05</v>
      </c>
      <c r="J59" s="19">
        <v>0.39</v>
      </c>
      <c r="K59" s="19">
        <v>-0.96</v>
      </c>
      <c r="L59" s="19">
        <v>-1.1499999999999999</v>
      </c>
      <c r="M59" s="19"/>
      <c r="N59" s="64">
        <f t="shared" si="1"/>
        <v>27546</v>
      </c>
    </row>
    <row r="60" spans="2:14" x14ac:dyDescent="0.25">
      <c r="B60" s="9">
        <v>1975</v>
      </c>
      <c r="C60" s="9">
        <v>7</v>
      </c>
      <c r="D60" s="10">
        <f t="shared" si="0"/>
        <v>27576</v>
      </c>
      <c r="E60" s="19">
        <v>1.67</v>
      </c>
      <c r="F60" s="19">
        <v>-0.1</v>
      </c>
      <c r="G60" s="19">
        <v>1.44</v>
      </c>
      <c r="H60" s="19">
        <v>1.23</v>
      </c>
      <c r="I60" s="19">
        <v>1.05</v>
      </c>
      <c r="J60" s="19">
        <v>0.39</v>
      </c>
      <c r="K60" s="19">
        <v>-0.96</v>
      </c>
      <c r="L60" s="19">
        <v>-1.1399999999999999</v>
      </c>
      <c r="M60" s="19"/>
      <c r="N60" s="64">
        <f t="shared" si="1"/>
        <v>27576</v>
      </c>
    </row>
    <row r="61" spans="2:14" x14ac:dyDescent="0.25">
      <c r="B61" s="9">
        <v>1975</v>
      </c>
      <c r="C61" s="9">
        <v>8</v>
      </c>
      <c r="D61" s="10">
        <f t="shared" si="0"/>
        <v>27607</v>
      </c>
      <c r="E61" s="19">
        <v>1.47</v>
      </c>
      <c r="F61" s="19">
        <v>0.12</v>
      </c>
      <c r="G61" s="19">
        <v>-0.81</v>
      </c>
      <c r="H61" s="19">
        <v>1.4</v>
      </c>
      <c r="I61" s="19">
        <v>1.05</v>
      </c>
      <c r="J61" s="19">
        <v>0.39</v>
      </c>
      <c r="K61" s="19">
        <v>-0.96</v>
      </c>
      <c r="L61" s="19">
        <v>-1.1599999999999999</v>
      </c>
      <c r="M61" s="19"/>
      <c r="N61" s="64">
        <f t="shared" si="1"/>
        <v>27607</v>
      </c>
    </row>
    <row r="62" spans="2:14" x14ac:dyDescent="0.25">
      <c r="B62" s="9">
        <v>1975</v>
      </c>
      <c r="C62" s="9">
        <v>9</v>
      </c>
      <c r="D62" s="10">
        <f t="shared" si="0"/>
        <v>27638</v>
      </c>
      <c r="E62" s="19">
        <v>0.24</v>
      </c>
      <c r="F62" s="19">
        <v>0.06</v>
      </c>
      <c r="G62" s="19">
        <v>-0.04</v>
      </c>
      <c r="H62" s="19">
        <v>1.43</v>
      </c>
      <c r="I62" s="19">
        <v>1.06</v>
      </c>
      <c r="J62" s="19">
        <v>0.39</v>
      </c>
      <c r="K62" s="19">
        <v>-0.93</v>
      </c>
      <c r="L62" s="19">
        <v>-1.1100000000000001</v>
      </c>
      <c r="M62" s="19">
        <v>-0.83</v>
      </c>
      <c r="N62" s="64">
        <f t="shared" si="1"/>
        <v>27638</v>
      </c>
    </row>
    <row r="63" spans="2:14" x14ac:dyDescent="0.25">
      <c r="B63" s="9">
        <v>1975</v>
      </c>
      <c r="C63" s="9">
        <v>10</v>
      </c>
      <c r="D63" s="10">
        <f t="shared" si="0"/>
        <v>27668</v>
      </c>
      <c r="E63" s="19">
        <v>-1.36</v>
      </c>
      <c r="F63" s="19">
        <v>-1.69</v>
      </c>
      <c r="G63" s="19">
        <v>-1.29</v>
      </c>
      <c r="H63" s="19">
        <v>1.1000000000000001</v>
      </c>
      <c r="I63" s="19">
        <v>1.05</v>
      </c>
      <c r="J63" s="19">
        <v>0.21</v>
      </c>
      <c r="K63" s="19">
        <v>-0.95</v>
      </c>
      <c r="L63" s="19">
        <v>-1.0900000000000001</v>
      </c>
      <c r="M63" s="19">
        <v>-0.88</v>
      </c>
      <c r="N63" s="64">
        <f t="shared" si="1"/>
        <v>27668</v>
      </c>
    </row>
    <row r="64" spans="2:14" x14ac:dyDescent="0.25">
      <c r="B64" s="9">
        <v>1975</v>
      </c>
      <c r="C64" s="9">
        <v>11</v>
      </c>
      <c r="D64" s="10">
        <f t="shared" si="0"/>
        <v>27699</v>
      </c>
      <c r="E64" s="19">
        <v>-0.31</v>
      </c>
      <c r="F64" s="19">
        <v>-0.98</v>
      </c>
      <c r="G64" s="19">
        <v>-1.0900000000000001</v>
      </c>
      <c r="H64" s="19">
        <v>-1.33</v>
      </c>
      <c r="I64" s="19">
        <v>0.95</v>
      </c>
      <c r="J64" s="19">
        <v>0.1</v>
      </c>
      <c r="K64" s="19">
        <v>-0.77</v>
      </c>
      <c r="L64" s="19">
        <v>-1.07</v>
      </c>
      <c r="M64" s="19">
        <v>-1.1000000000000001</v>
      </c>
      <c r="N64" s="64">
        <f t="shared" si="1"/>
        <v>27699</v>
      </c>
    </row>
    <row r="65" spans="2:14" x14ac:dyDescent="0.25">
      <c r="B65" s="9">
        <v>1975</v>
      </c>
      <c r="C65" s="9">
        <v>12</v>
      </c>
      <c r="D65" s="10">
        <f t="shared" si="0"/>
        <v>27729</v>
      </c>
      <c r="E65" s="19">
        <v>1.1299999999999999</v>
      </c>
      <c r="F65" s="19">
        <v>0.56000000000000005</v>
      </c>
      <c r="G65" s="19">
        <v>0.52</v>
      </c>
      <c r="H65" s="19">
        <v>0.45</v>
      </c>
      <c r="I65" s="19">
        <v>1.1499999999999999</v>
      </c>
      <c r="J65" s="19">
        <v>0.96</v>
      </c>
      <c r="K65" s="19">
        <v>-7.0000000000000007E-2</v>
      </c>
      <c r="L65" s="19">
        <v>-0.73</v>
      </c>
      <c r="M65" s="19">
        <v>-0.56000000000000005</v>
      </c>
      <c r="N65" s="64">
        <f t="shared" si="1"/>
        <v>27729</v>
      </c>
    </row>
    <row r="66" spans="2:14" x14ac:dyDescent="0.25">
      <c r="B66" s="9">
        <v>1976</v>
      </c>
      <c r="C66" s="9">
        <v>1</v>
      </c>
      <c r="D66" s="10">
        <f t="shared" si="0"/>
        <v>27760</v>
      </c>
      <c r="E66" s="19">
        <v>-0.55000000000000004</v>
      </c>
      <c r="F66" s="19">
        <v>0.37</v>
      </c>
      <c r="G66" s="19">
        <v>0.14000000000000001</v>
      </c>
      <c r="H66" s="19">
        <v>0.06</v>
      </c>
      <c r="I66" s="19">
        <v>0.77</v>
      </c>
      <c r="J66" s="19">
        <v>0.56000000000000005</v>
      </c>
      <c r="K66" s="19">
        <v>-0.01</v>
      </c>
      <c r="L66" s="19">
        <v>-0.79</v>
      </c>
      <c r="M66" s="19">
        <v>-0.65</v>
      </c>
      <c r="N66" s="64">
        <f t="shared" si="1"/>
        <v>27760</v>
      </c>
    </row>
    <row r="67" spans="2:14" x14ac:dyDescent="0.25">
      <c r="B67" s="9">
        <v>1976</v>
      </c>
      <c r="C67" s="9">
        <v>2</v>
      </c>
      <c r="D67" s="10">
        <f t="shared" si="0"/>
        <v>27791</v>
      </c>
      <c r="E67" s="19">
        <v>-0.38</v>
      </c>
      <c r="F67" s="19">
        <v>0.4</v>
      </c>
      <c r="G67" s="19">
        <v>-7.0000000000000007E-2</v>
      </c>
      <c r="H67" s="19">
        <v>-0.1</v>
      </c>
      <c r="I67" s="19">
        <v>-0.36</v>
      </c>
      <c r="J67" s="19">
        <v>0.56999999999999995</v>
      </c>
      <c r="K67" s="19">
        <v>0.04</v>
      </c>
      <c r="L67" s="19">
        <v>-0.71</v>
      </c>
      <c r="M67" s="19">
        <v>-0.87</v>
      </c>
      <c r="N67" s="64">
        <f t="shared" si="1"/>
        <v>27791</v>
      </c>
    </row>
    <row r="68" spans="2:14" x14ac:dyDescent="0.25">
      <c r="B68" s="9">
        <v>1976</v>
      </c>
      <c r="C68" s="9">
        <v>3</v>
      </c>
      <c r="D68" s="10">
        <f t="shared" ref="D68:D131" si="2">DATE(B68,C68,1)</f>
        <v>27820</v>
      </c>
      <c r="E68" s="19">
        <v>0.83</v>
      </c>
      <c r="F68" s="19">
        <v>-0.41</v>
      </c>
      <c r="G68" s="19">
        <v>0.14000000000000001</v>
      </c>
      <c r="H68" s="19">
        <v>0.11</v>
      </c>
      <c r="I68" s="19">
        <v>0.06</v>
      </c>
      <c r="J68" s="19">
        <v>0.62</v>
      </c>
      <c r="K68" s="19">
        <v>0.33</v>
      </c>
      <c r="L68" s="19">
        <v>-0.64</v>
      </c>
      <c r="M68" s="19">
        <v>-0.69</v>
      </c>
      <c r="N68" s="64">
        <f t="shared" ref="N68:N131" si="3">D68</f>
        <v>27820</v>
      </c>
    </row>
    <row r="69" spans="2:14" x14ac:dyDescent="0.25">
      <c r="B69" s="9">
        <v>1976</v>
      </c>
      <c r="C69" s="9">
        <v>4</v>
      </c>
      <c r="D69" s="10">
        <f t="shared" si="2"/>
        <v>27851</v>
      </c>
      <c r="E69" s="19">
        <v>0.62</v>
      </c>
      <c r="F69" s="19">
        <v>0.23</v>
      </c>
      <c r="G69" s="19">
        <v>0.38</v>
      </c>
      <c r="H69" s="19">
        <v>0.19</v>
      </c>
      <c r="I69" s="19">
        <v>0.12</v>
      </c>
      <c r="J69" s="19">
        <v>0.77</v>
      </c>
      <c r="K69" s="19">
        <v>0.38</v>
      </c>
      <c r="L69" s="19">
        <v>-0.69</v>
      </c>
      <c r="M69" s="19">
        <v>-1.1100000000000001</v>
      </c>
      <c r="N69" s="64">
        <f t="shared" si="3"/>
        <v>27851</v>
      </c>
    </row>
    <row r="70" spans="2:14" x14ac:dyDescent="0.25">
      <c r="B70" s="9">
        <v>1976</v>
      </c>
      <c r="C70" s="9">
        <v>5</v>
      </c>
      <c r="D70" s="10">
        <f t="shared" si="2"/>
        <v>27881</v>
      </c>
      <c r="E70" s="19">
        <v>1.5</v>
      </c>
      <c r="F70" s="19">
        <v>1.38</v>
      </c>
      <c r="G70" s="19">
        <v>0.83</v>
      </c>
      <c r="H70" s="19">
        <v>0.41</v>
      </c>
      <c r="I70" s="19">
        <v>0.38</v>
      </c>
      <c r="J70" s="19">
        <v>0.95</v>
      </c>
      <c r="K70" s="19">
        <v>0.56999999999999995</v>
      </c>
      <c r="L70" s="19">
        <v>-0.64</v>
      </c>
      <c r="M70" s="19">
        <v>-0.91</v>
      </c>
      <c r="N70" s="64">
        <f t="shared" si="3"/>
        <v>27881</v>
      </c>
    </row>
    <row r="71" spans="2:14" x14ac:dyDescent="0.25">
      <c r="B71" s="9">
        <v>1976</v>
      </c>
      <c r="C71" s="9">
        <v>6</v>
      </c>
      <c r="D71" s="10">
        <f t="shared" si="2"/>
        <v>27912</v>
      </c>
      <c r="E71" s="19">
        <v>0.24</v>
      </c>
      <c r="F71" s="19">
        <v>1.25</v>
      </c>
      <c r="G71" s="19">
        <v>0.02</v>
      </c>
      <c r="H71" s="19">
        <v>0.4</v>
      </c>
      <c r="I71" s="19">
        <v>0.38</v>
      </c>
      <c r="J71" s="19">
        <v>0.94</v>
      </c>
      <c r="K71" s="19">
        <v>0.48</v>
      </c>
      <c r="L71" s="19">
        <v>-0.72</v>
      </c>
      <c r="M71" s="19">
        <v>-0.91</v>
      </c>
      <c r="N71" s="64">
        <f t="shared" si="3"/>
        <v>27912</v>
      </c>
    </row>
    <row r="72" spans="2:14" x14ac:dyDescent="0.25">
      <c r="B72" s="9">
        <v>1976</v>
      </c>
      <c r="C72" s="9">
        <v>7</v>
      </c>
      <c r="D72" s="10">
        <f t="shared" si="2"/>
        <v>27942</v>
      </c>
      <c r="E72" s="19">
        <v>1.67</v>
      </c>
      <c r="F72" s="19">
        <v>1.3</v>
      </c>
      <c r="G72" s="19">
        <v>0.59</v>
      </c>
      <c r="H72" s="19">
        <v>0.56999999999999995</v>
      </c>
      <c r="I72" s="19">
        <v>0.38</v>
      </c>
      <c r="J72" s="19">
        <v>0.94</v>
      </c>
      <c r="K72" s="19">
        <v>0.48</v>
      </c>
      <c r="L72" s="19">
        <v>-0.72</v>
      </c>
      <c r="M72" s="19">
        <v>-0.92</v>
      </c>
      <c r="N72" s="64">
        <f t="shared" si="3"/>
        <v>27942</v>
      </c>
    </row>
    <row r="73" spans="2:14" x14ac:dyDescent="0.25">
      <c r="B73" s="9">
        <v>1976</v>
      </c>
      <c r="C73" s="9">
        <v>8</v>
      </c>
      <c r="D73" s="10">
        <f t="shared" si="2"/>
        <v>27973</v>
      </c>
      <c r="E73" s="19">
        <v>1.47</v>
      </c>
      <c r="F73" s="19">
        <v>0.12</v>
      </c>
      <c r="G73" s="19">
        <v>1.28</v>
      </c>
      <c r="H73" s="19">
        <v>0.8</v>
      </c>
      <c r="I73" s="19">
        <v>0.38</v>
      </c>
      <c r="J73" s="19">
        <v>0.94</v>
      </c>
      <c r="K73" s="19">
        <v>0.48</v>
      </c>
      <c r="L73" s="19">
        <v>-0.72</v>
      </c>
      <c r="M73" s="19">
        <v>-0.93</v>
      </c>
      <c r="N73" s="64">
        <f t="shared" si="3"/>
        <v>27973</v>
      </c>
    </row>
    <row r="74" spans="2:14" x14ac:dyDescent="0.25">
      <c r="B74" s="9">
        <v>1976</v>
      </c>
      <c r="C74" s="9">
        <v>9</v>
      </c>
      <c r="D74" s="10">
        <f t="shared" si="2"/>
        <v>28004</v>
      </c>
      <c r="E74" s="19">
        <v>0.43</v>
      </c>
      <c r="F74" s="19">
        <v>0.27</v>
      </c>
      <c r="G74" s="19">
        <v>1.1399999999999999</v>
      </c>
      <c r="H74" s="19">
        <v>-0.01</v>
      </c>
      <c r="I74" s="19">
        <v>0.39</v>
      </c>
      <c r="J74" s="19">
        <v>0.96</v>
      </c>
      <c r="K74" s="19">
        <v>0.51</v>
      </c>
      <c r="L74" s="19">
        <v>-0.68</v>
      </c>
      <c r="M74" s="19">
        <v>-0.91</v>
      </c>
      <c r="N74" s="64">
        <f t="shared" si="3"/>
        <v>28004</v>
      </c>
    </row>
    <row r="75" spans="2:14" x14ac:dyDescent="0.25">
      <c r="B75" s="9">
        <v>1976</v>
      </c>
      <c r="C75" s="9">
        <v>10</v>
      </c>
      <c r="D75" s="10">
        <f t="shared" si="2"/>
        <v>28034</v>
      </c>
      <c r="E75" s="19">
        <v>1.25</v>
      </c>
      <c r="F75" s="19">
        <v>1.1299999999999999</v>
      </c>
      <c r="G75" s="19">
        <v>1.41</v>
      </c>
      <c r="H75" s="19">
        <v>0.91</v>
      </c>
      <c r="I75" s="19">
        <v>0.75</v>
      </c>
      <c r="J75" s="19">
        <v>1.1599999999999999</v>
      </c>
      <c r="K75" s="19">
        <v>0.57999999999999996</v>
      </c>
      <c r="L75" s="19">
        <v>-0.47</v>
      </c>
      <c r="M75" s="19">
        <v>-0.67</v>
      </c>
      <c r="N75" s="64">
        <f t="shared" si="3"/>
        <v>28034</v>
      </c>
    </row>
    <row r="76" spans="2:14" x14ac:dyDescent="0.25">
      <c r="B76" s="9">
        <v>1976</v>
      </c>
      <c r="C76" s="9">
        <v>11</v>
      </c>
      <c r="D76" s="10">
        <f t="shared" si="2"/>
        <v>28065</v>
      </c>
      <c r="E76" s="19">
        <v>0.9</v>
      </c>
      <c r="F76" s="19">
        <v>1.17</v>
      </c>
      <c r="G76" s="19">
        <v>1.1299999999999999</v>
      </c>
      <c r="H76" s="19">
        <v>1.52</v>
      </c>
      <c r="I76" s="19">
        <v>1.17</v>
      </c>
      <c r="J76" s="19">
        <v>1.35</v>
      </c>
      <c r="K76" s="19">
        <v>0.74</v>
      </c>
      <c r="L76" s="19">
        <v>-0.06</v>
      </c>
      <c r="M76" s="19">
        <v>-0.4</v>
      </c>
      <c r="N76" s="64">
        <f t="shared" si="3"/>
        <v>28065</v>
      </c>
    </row>
    <row r="77" spans="2:14" x14ac:dyDescent="0.25">
      <c r="B77" s="9">
        <v>1976</v>
      </c>
      <c r="C77" s="9">
        <v>12</v>
      </c>
      <c r="D77" s="10">
        <f t="shared" si="2"/>
        <v>28095</v>
      </c>
      <c r="E77" s="19">
        <v>-0.19</v>
      </c>
      <c r="F77" s="19">
        <v>0.5</v>
      </c>
      <c r="G77" s="19">
        <v>0.47</v>
      </c>
      <c r="H77" s="19">
        <v>0.72</v>
      </c>
      <c r="I77" s="19">
        <v>0.28000000000000003</v>
      </c>
      <c r="J77" s="19">
        <v>1.05</v>
      </c>
      <c r="K77" s="19">
        <v>1.1000000000000001</v>
      </c>
      <c r="L77" s="19">
        <v>0.06</v>
      </c>
      <c r="M77" s="19">
        <v>-0.56000000000000005</v>
      </c>
      <c r="N77" s="64">
        <f t="shared" si="3"/>
        <v>28095</v>
      </c>
    </row>
    <row r="78" spans="2:14" x14ac:dyDescent="0.25">
      <c r="B78" s="9">
        <v>1977</v>
      </c>
      <c r="C78" s="9">
        <v>1</v>
      </c>
      <c r="D78" s="10">
        <f t="shared" si="2"/>
        <v>28126</v>
      </c>
      <c r="E78" s="19">
        <v>0.05</v>
      </c>
      <c r="F78" s="19">
        <v>0.13</v>
      </c>
      <c r="G78" s="19">
        <v>0.33</v>
      </c>
      <c r="H78" s="19">
        <v>0.53</v>
      </c>
      <c r="I78" s="19">
        <v>0.48</v>
      </c>
      <c r="J78" s="19">
        <v>0.85</v>
      </c>
      <c r="K78" s="19">
        <v>0.77</v>
      </c>
      <c r="L78" s="19">
        <v>0.22</v>
      </c>
      <c r="M78" s="19">
        <v>-0.49</v>
      </c>
      <c r="N78" s="64">
        <f t="shared" si="3"/>
        <v>28126</v>
      </c>
    </row>
    <row r="79" spans="2:14" x14ac:dyDescent="0.25">
      <c r="B79" s="9">
        <v>1977</v>
      </c>
      <c r="C79" s="9">
        <v>2</v>
      </c>
      <c r="D79" s="10">
        <f t="shared" si="2"/>
        <v>28157</v>
      </c>
      <c r="E79" s="19">
        <v>-1.75</v>
      </c>
      <c r="F79" s="19">
        <v>-0.89</v>
      </c>
      <c r="G79" s="19">
        <v>-0.15</v>
      </c>
      <c r="H79" s="19">
        <v>-0.19</v>
      </c>
      <c r="I79" s="19">
        <v>0.27</v>
      </c>
      <c r="J79" s="19">
        <v>-0.11</v>
      </c>
      <c r="K79" s="19">
        <v>0.63</v>
      </c>
      <c r="L79" s="19">
        <v>0.11</v>
      </c>
      <c r="M79" s="19">
        <v>-0.53</v>
      </c>
      <c r="N79" s="64">
        <f t="shared" si="3"/>
        <v>28157</v>
      </c>
    </row>
    <row r="80" spans="2:14" x14ac:dyDescent="0.25">
      <c r="B80" s="9">
        <v>1977</v>
      </c>
      <c r="C80" s="9">
        <v>3</v>
      </c>
      <c r="D80" s="10">
        <f t="shared" si="2"/>
        <v>28185</v>
      </c>
      <c r="E80" s="19">
        <v>0.73</v>
      </c>
      <c r="F80" s="19">
        <v>-0.53</v>
      </c>
      <c r="G80" s="19">
        <v>0.02</v>
      </c>
      <c r="H80" s="19">
        <v>0</v>
      </c>
      <c r="I80" s="19">
        <v>0.27</v>
      </c>
      <c r="J80" s="19">
        <v>0.19</v>
      </c>
      <c r="K80" s="19">
        <v>0.62</v>
      </c>
      <c r="L80" s="19">
        <v>0.38</v>
      </c>
      <c r="M80" s="19">
        <v>-0.5</v>
      </c>
      <c r="N80" s="64">
        <f t="shared" si="3"/>
        <v>28185</v>
      </c>
    </row>
    <row r="81" spans="2:14" x14ac:dyDescent="0.25">
      <c r="B81" s="9">
        <v>1977</v>
      </c>
      <c r="C81" s="9">
        <v>4</v>
      </c>
      <c r="D81" s="10">
        <f t="shared" si="2"/>
        <v>28216</v>
      </c>
      <c r="E81" s="19">
        <v>1.24</v>
      </c>
      <c r="F81" s="19">
        <v>-0.11</v>
      </c>
      <c r="G81" s="19">
        <v>-0.03</v>
      </c>
      <c r="H81" s="19">
        <v>0.21</v>
      </c>
      <c r="I81" s="19">
        <v>0.43</v>
      </c>
      <c r="J81" s="19">
        <v>0.32</v>
      </c>
      <c r="K81" s="19">
        <v>0.82</v>
      </c>
      <c r="L81" s="19">
        <v>0.5</v>
      </c>
      <c r="M81" s="19">
        <v>-0.49</v>
      </c>
      <c r="N81" s="64">
        <f t="shared" si="3"/>
        <v>28216</v>
      </c>
    </row>
    <row r="82" spans="2:14" x14ac:dyDescent="0.25">
      <c r="B82" s="9">
        <v>1977</v>
      </c>
      <c r="C82" s="9">
        <v>5</v>
      </c>
      <c r="D82" s="10">
        <f t="shared" si="2"/>
        <v>28246</v>
      </c>
      <c r="E82" s="19">
        <v>-0.97</v>
      </c>
      <c r="F82" s="19">
        <v>0.82</v>
      </c>
      <c r="G82" s="19">
        <v>-0.53</v>
      </c>
      <c r="H82" s="19">
        <v>0.1</v>
      </c>
      <c r="I82" s="19">
        <v>7.0000000000000007E-2</v>
      </c>
      <c r="J82" s="19">
        <v>0.26</v>
      </c>
      <c r="K82" s="19">
        <v>0.81</v>
      </c>
      <c r="L82" s="19">
        <v>0.49</v>
      </c>
      <c r="M82" s="19">
        <v>-0.62</v>
      </c>
      <c r="N82" s="64">
        <f t="shared" si="3"/>
        <v>28246</v>
      </c>
    </row>
    <row r="83" spans="2:14" x14ac:dyDescent="0.25">
      <c r="B83" s="9">
        <v>1977</v>
      </c>
      <c r="C83" s="9">
        <v>6</v>
      </c>
      <c r="D83" s="10">
        <f t="shared" si="2"/>
        <v>28277</v>
      </c>
      <c r="E83" s="19">
        <v>0.86</v>
      </c>
      <c r="F83" s="19">
        <v>0.68</v>
      </c>
      <c r="G83" s="19">
        <v>-0.35</v>
      </c>
      <c r="H83" s="19">
        <v>0.12</v>
      </c>
      <c r="I83" s="19">
        <v>0.12</v>
      </c>
      <c r="J83" s="19">
        <v>0.28999999999999998</v>
      </c>
      <c r="K83" s="19">
        <v>0.82</v>
      </c>
      <c r="L83" s="19">
        <v>0.44</v>
      </c>
      <c r="M83" s="19">
        <v>-0.68</v>
      </c>
      <c r="N83" s="64">
        <f t="shared" si="3"/>
        <v>28277</v>
      </c>
    </row>
    <row r="84" spans="2:14" x14ac:dyDescent="0.25">
      <c r="B84" s="9">
        <v>1977</v>
      </c>
      <c r="C84" s="9">
        <v>7</v>
      </c>
      <c r="D84" s="10">
        <f t="shared" si="2"/>
        <v>28307</v>
      </c>
      <c r="E84" s="19">
        <v>2.4300000000000002</v>
      </c>
      <c r="F84" s="19">
        <v>0.31</v>
      </c>
      <c r="G84" s="19">
        <v>-0.14000000000000001</v>
      </c>
      <c r="H84" s="19">
        <v>-0.04</v>
      </c>
      <c r="I84" s="19">
        <v>0.19</v>
      </c>
      <c r="J84" s="19">
        <v>0.34</v>
      </c>
      <c r="K84" s="19">
        <v>0.86</v>
      </c>
      <c r="L84" s="19">
        <v>0.48</v>
      </c>
      <c r="M84" s="19">
        <v>-0.63</v>
      </c>
      <c r="N84" s="64">
        <f t="shared" si="3"/>
        <v>28307</v>
      </c>
    </row>
    <row r="85" spans="2:14" x14ac:dyDescent="0.25">
      <c r="B85" s="9">
        <v>1977</v>
      </c>
      <c r="C85" s="9">
        <v>8</v>
      </c>
      <c r="D85" s="10">
        <f t="shared" si="2"/>
        <v>28338</v>
      </c>
      <c r="E85" s="19">
        <v>1.47</v>
      </c>
      <c r="F85" s="19">
        <v>1.53</v>
      </c>
      <c r="G85" s="19">
        <v>1.01</v>
      </c>
      <c r="H85" s="19">
        <v>-0.42</v>
      </c>
      <c r="I85" s="19">
        <v>0.19</v>
      </c>
      <c r="J85" s="19">
        <v>0.34</v>
      </c>
      <c r="K85" s="19">
        <v>0.86</v>
      </c>
      <c r="L85" s="19">
        <v>0.48</v>
      </c>
      <c r="M85" s="19">
        <v>-0.63</v>
      </c>
      <c r="N85" s="64">
        <f t="shared" si="3"/>
        <v>28338</v>
      </c>
    </row>
    <row r="86" spans="2:14" x14ac:dyDescent="0.25">
      <c r="B86" s="9">
        <v>1977</v>
      </c>
      <c r="C86" s="9">
        <v>9</v>
      </c>
      <c r="D86" s="10">
        <f t="shared" si="2"/>
        <v>28369</v>
      </c>
      <c r="E86" s="19">
        <v>0.93</v>
      </c>
      <c r="F86" s="19">
        <v>1.65</v>
      </c>
      <c r="G86" s="19">
        <v>0.97</v>
      </c>
      <c r="H86" s="19">
        <v>-0.2</v>
      </c>
      <c r="I86" s="19">
        <v>0.21</v>
      </c>
      <c r="J86" s="19">
        <v>0.37</v>
      </c>
      <c r="K86" s="19">
        <v>0.91</v>
      </c>
      <c r="L86" s="19">
        <v>0.53</v>
      </c>
      <c r="M86" s="19">
        <v>-0.6</v>
      </c>
      <c r="N86" s="64">
        <f t="shared" si="3"/>
        <v>28369</v>
      </c>
    </row>
    <row r="87" spans="2:14" x14ac:dyDescent="0.25">
      <c r="B87" s="9">
        <v>1977</v>
      </c>
      <c r="C87" s="9">
        <v>10</v>
      </c>
      <c r="D87" s="10">
        <f t="shared" si="2"/>
        <v>28399</v>
      </c>
      <c r="E87" s="19">
        <v>0.15</v>
      </c>
      <c r="F87" s="19">
        <v>0.27</v>
      </c>
      <c r="G87" s="19">
        <v>0.21</v>
      </c>
      <c r="H87" s="19">
        <v>-0.15</v>
      </c>
      <c r="I87" s="19">
        <v>-0.05</v>
      </c>
      <c r="J87" s="19">
        <v>0.46</v>
      </c>
      <c r="K87" s="19">
        <v>0.97</v>
      </c>
      <c r="L87" s="19">
        <v>0.47</v>
      </c>
      <c r="M87" s="19">
        <v>-0.54</v>
      </c>
      <c r="N87" s="64">
        <f t="shared" si="3"/>
        <v>28399</v>
      </c>
    </row>
    <row r="88" spans="2:14" x14ac:dyDescent="0.25">
      <c r="B88" s="9">
        <v>1977</v>
      </c>
      <c r="C88" s="9">
        <v>11</v>
      </c>
      <c r="D88" s="10">
        <f t="shared" si="2"/>
        <v>28430</v>
      </c>
      <c r="E88" s="19">
        <v>-1.38</v>
      </c>
      <c r="F88" s="19">
        <v>-0.98</v>
      </c>
      <c r="G88" s="19">
        <v>-0.65</v>
      </c>
      <c r="H88" s="19">
        <v>-0.02</v>
      </c>
      <c r="I88" s="19">
        <v>-0.84</v>
      </c>
      <c r="J88" s="19">
        <v>0.3</v>
      </c>
      <c r="K88" s="19">
        <v>0.77</v>
      </c>
      <c r="L88" s="19">
        <v>0.27</v>
      </c>
      <c r="M88" s="19">
        <v>-0.54</v>
      </c>
      <c r="N88" s="64">
        <f t="shared" si="3"/>
        <v>28430</v>
      </c>
    </row>
    <row r="89" spans="2:14" x14ac:dyDescent="0.25">
      <c r="B89" s="9">
        <v>1977</v>
      </c>
      <c r="C89" s="9">
        <v>12</v>
      </c>
      <c r="D89" s="10">
        <f t="shared" si="2"/>
        <v>28460</v>
      </c>
      <c r="E89" s="19">
        <v>0.81</v>
      </c>
      <c r="F89" s="19">
        <v>0.16</v>
      </c>
      <c r="G89" s="19">
        <v>0.26</v>
      </c>
      <c r="H89" s="19">
        <v>0.36</v>
      </c>
      <c r="I89" s="19">
        <v>-0.09</v>
      </c>
      <c r="J89" s="19">
        <v>0.1</v>
      </c>
      <c r="K89" s="19">
        <v>0.94</v>
      </c>
      <c r="L89" s="19">
        <v>0.85</v>
      </c>
      <c r="M89" s="19">
        <v>-0.05</v>
      </c>
      <c r="N89" s="64">
        <f t="shared" si="3"/>
        <v>28460</v>
      </c>
    </row>
    <row r="90" spans="2:14" x14ac:dyDescent="0.25">
      <c r="B90" s="9">
        <v>1978</v>
      </c>
      <c r="C90" s="9">
        <v>1</v>
      </c>
      <c r="D90" s="10">
        <f t="shared" si="2"/>
        <v>28491</v>
      </c>
      <c r="E90" s="19">
        <v>1</v>
      </c>
      <c r="F90" s="19">
        <v>0.57999999999999996</v>
      </c>
      <c r="G90" s="19">
        <v>0.56000000000000005</v>
      </c>
      <c r="H90" s="19">
        <v>0.55000000000000004</v>
      </c>
      <c r="I90" s="19">
        <v>0.36</v>
      </c>
      <c r="J90" s="19">
        <v>0.55000000000000004</v>
      </c>
      <c r="K90" s="19">
        <v>0.96</v>
      </c>
      <c r="L90" s="19">
        <v>0.84</v>
      </c>
      <c r="M90" s="19">
        <v>0.36</v>
      </c>
      <c r="N90" s="64">
        <f t="shared" si="3"/>
        <v>28491</v>
      </c>
    </row>
    <row r="91" spans="2:14" x14ac:dyDescent="0.25">
      <c r="B91" s="9">
        <v>1978</v>
      </c>
      <c r="C91" s="9">
        <v>2</v>
      </c>
      <c r="D91" s="10">
        <f t="shared" si="2"/>
        <v>28522</v>
      </c>
      <c r="E91" s="19">
        <v>-0.23</v>
      </c>
      <c r="F91" s="19">
        <v>0.86</v>
      </c>
      <c r="G91" s="19">
        <v>0.39</v>
      </c>
      <c r="H91" s="19">
        <v>0.48</v>
      </c>
      <c r="I91" s="19">
        <v>0.65</v>
      </c>
      <c r="J91" s="19">
        <v>0.6</v>
      </c>
      <c r="K91" s="19">
        <v>0.27</v>
      </c>
      <c r="L91" s="19">
        <v>0.86</v>
      </c>
      <c r="M91" s="19">
        <v>0.43</v>
      </c>
      <c r="N91" s="64">
        <f t="shared" si="3"/>
        <v>28522</v>
      </c>
    </row>
    <row r="92" spans="2:14" x14ac:dyDescent="0.25">
      <c r="B92" s="9">
        <v>1978</v>
      </c>
      <c r="C92" s="9">
        <v>3</v>
      </c>
      <c r="D92" s="10">
        <f t="shared" si="2"/>
        <v>28550</v>
      </c>
      <c r="E92" s="19">
        <v>0.17</v>
      </c>
      <c r="F92" s="19">
        <v>0.51</v>
      </c>
      <c r="G92" s="19">
        <v>0.37</v>
      </c>
      <c r="H92" s="19">
        <v>0.45</v>
      </c>
      <c r="I92" s="19">
        <v>0.57999999999999996</v>
      </c>
      <c r="J92" s="19">
        <v>0.53</v>
      </c>
      <c r="K92" s="19">
        <v>0.42</v>
      </c>
      <c r="L92" s="19">
        <v>0.81</v>
      </c>
      <c r="M92" s="19">
        <v>0.61</v>
      </c>
      <c r="N92" s="64">
        <f t="shared" si="3"/>
        <v>28550</v>
      </c>
    </row>
    <row r="93" spans="2:14" x14ac:dyDescent="0.25">
      <c r="B93" s="9">
        <v>1978</v>
      </c>
      <c r="C93" s="9">
        <v>4</v>
      </c>
      <c r="D93" s="10">
        <f t="shared" si="2"/>
        <v>28581</v>
      </c>
      <c r="E93" s="19">
        <v>-0.91</v>
      </c>
      <c r="F93" s="19">
        <v>-0.51</v>
      </c>
      <c r="G93" s="19">
        <v>0.26</v>
      </c>
      <c r="H93" s="19">
        <v>0.27</v>
      </c>
      <c r="I93" s="19">
        <v>0.27</v>
      </c>
      <c r="J93" s="19">
        <v>0.41</v>
      </c>
      <c r="K93" s="19">
        <v>0.33</v>
      </c>
      <c r="L93" s="19">
        <v>0.83</v>
      </c>
      <c r="M93" s="19">
        <v>0.56999999999999995</v>
      </c>
      <c r="N93" s="64">
        <f t="shared" si="3"/>
        <v>28581</v>
      </c>
    </row>
    <row r="94" spans="2:14" x14ac:dyDescent="0.25">
      <c r="B94" s="9">
        <v>1978</v>
      </c>
      <c r="C94" s="9">
        <v>5</v>
      </c>
      <c r="D94" s="10">
        <f t="shared" si="2"/>
        <v>28611</v>
      </c>
      <c r="E94" s="19">
        <v>-0.63</v>
      </c>
      <c r="F94" s="19">
        <v>-0.69</v>
      </c>
      <c r="G94" s="19">
        <v>0.6</v>
      </c>
      <c r="H94" s="19">
        <v>0.18</v>
      </c>
      <c r="I94" s="19">
        <v>0.27</v>
      </c>
      <c r="J94" s="19">
        <v>0.18</v>
      </c>
      <c r="K94" s="19">
        <v>0.3</v>
      </c>
      <c r="L94" s="19">
        <v>0.82</v>
      </c>
      <c r="M94" s="19">
        <v>0.55000000000000004</v>
      </c>
      <c r="N94" s="64">
        <f t="shared" si="3"/>
        <v>28611</v>
      </c>
    </row>
    <row r="95" spans="2:14" x14ac:dyDescent="0.25">
      <c r="B95" s="9">
        <v>1978</v>
      </c>
      <c r="C95" s="9">
        <v>6</v>
      </c>
      <c r="D95" s="10">
        <f t="shared" si="2"/>
        <v>28642</v>
      </c>
      <c r="E95" s="19">
        <v>0.24</v>
      </c>
      <c r="F95" s="19">
        <v>-1.57</v>
      </c>
      <c r="G95" s="19">
        <v>0.12</v>
      </c>
      <c r="H95" s="19">
        <v>0.12</v>
      </c>
      <c r="I95" s="19">
        <v>0.22</v>
      </c>
      <c r="J95" s="19">
        <v>0.18</v>
      </c>
      <c r="K95" s="19">
        <v>0.3</v>
      </c>
      <c r="L95" s="19">
        <v>0.81</v>
      </c>
      <c r="M95" s="19">
        <v>0.48</v>
      </c>
      <c r="N95" s="64">
        <f t="shared" si="3"/>
        <v>28642</v>
      </c>
    </row>
    <row r="96" spans="2:14" x14ac:dyDescent="0.25">
      <c r="B96" s="9">
        <v>1978</v>
      </c>
      <c r="C96" s="9">
        <v>7</v>
      </c>
      <c r="D96" s="10">
        <f t="shared" si="2"/>
        <v>28672</v>
      </c>
      <c r="E96" s="19">
        <v>1.67</v>
      </c>
      <c r="F96" s="19">
        <v>-0.83</v>
      </c>
      <c r="G96" s="19">
        <v>-0.8</v>
      </c>
      <c r="H96" s="19">
        <v>0.14000000000000001</v>
      </c>
      <c r="I96" s="19">
        <v>0.15</v>
      </c>
      <c r="J96" s="19">
        <v>0.18</v>
      </c>
      <c r="K96" s="19">
        <v>0.3</v>
      </c>
      <c r="L96" s="19">
        <v>0.81</v>
      </c>
      <c r="M96" s="19">
        <v>0.48</v>
      </c>
      <c r="N96" s="64">
        <f t="shared" si="3"/>
        <v>28672</v>
      </c>
    </row>
    <row r="97" spans="2:14" x14ac:dyDescent="0.25">
      <c r="B97" s="9">
        <v>1978</v>
      </c>
      <c r="C97" s="9">
        <v>8</v>
      </c>
      <c r="D97" s="10">
        <f t="shared" si="2"/>
        <v>28703</v>
      </c>
      <c r="E97" s="19">
        <v>1.47</v>
      </c>
      <c r="F97" s="19">
        <v>0.12</v>
      </c>
      <c r="G97" s="19">
        <v>-0.76</v>
      </c>
      <c r="H97" s="19">
        <v>0.56999999999999995</v>
      </c>
      <c r="I97" s="19">
        <v>0.15</v>
      </c>
      <c r="J97" s="19">
        <v>0.18</v>
      </c>
      <c r="K97" s="19">
        <v>0.3</v>
      </c>
      <c r="L97" s="19">
        <v>0.81</v>
      </c>
      <c r="M97" s="19">
        <v>0.48</v>
      </c>
      <c r="N97" s="64">
        <f t="shared" si="3"/>
        <v>28703</v>
      </c>
    </row>
    <row r="98" spans="2:14" x14ac:dyDescent="0.25">
      <c r="B98" s="9">
        <v>1978</v>
      </c>
      <c r="C98" s="9">
        <v>9</v>
      </c>
      <c r="D98" s="10">
        <f t="shared" si="2"/>
        <v>28734</v>
      </c>
      <c r="E98" s="19">
        <v>0.24</v>
      </c>
      <c r="F98" s="19">
        <v>0.06</v>
      </c>
      <c r="G98" s="19">
        <v>-1.62</v>
      </c>
      <c r="H98" s="19">
        <v>0.08</v>
      </c>
      <c r="I98" s="19">
        <v>0.09</v>
      </c>
      <c r="J98" s="19">
        <v>0.17</v>
      </c>
      <c r="K98" s="19">
        <v>0.33</v>
      </c>
      <c r="L98" s="19">
        <v>0.84</v>
      </c>
      <c r="M98" s="19">
        <v>0.5</v>
      </c>
      <c r="N98" s="64">
        <f t="shared" si="3"/>
        <v>28734</v>
      </c>
    </row>
    <row r="99" spans="2:14" x14ac:dyDescent="0.25">
      <c r="B99" s="9">
        <v>1978</v>
      </c>
      <c r="C99" s="9">
        <v>10</v>
      </c>
      <c r="D99" s="10">
        <f t="shared" si="2"/>
        <v>28764</v>
      </c>
      <c r="E99" s="19">
        <v>0.8</v>
      </c>
      <c r="F99" s="19">
        <v>0.66</v>
      </c>
      <c r="G99" s="19">
        <v>0.13</v>
      </c>
      <c r="H99" s="19">
        <v>-0.56999999999999995</v>
      </c>
      <c r="I99" s="19">
        <v>0.21</v>
      </c>
      <c r="J99" s="19">
        <v>0.08</v>
      </c>
      <c r="K99" s="19">
        <v>0.47</v>
      </c>
      <c r="L99" s="19">
        <v>0.97</v>
      </c>
      <c r="M99" s="19">
        <v>0.5</v>
      </c>
      <c r="N99" s="64">
        <f t="shared" si="3"/>
        <v>28764</v>
      </c>
    </row>
    <row r="100" spans="2:14" x14ac:dyDescent="0.25">
      <c r="B100" s="9">
        <v>1978</v>
      </c>
      <c r="C100" s="9">
        <v>11</v>
      </c>
      <c r="D100" s="10">
        <f t="shared" si="2"/>
        <v>28795</v>
      </c>
      <c r="E100" s="19">
        <v>0.02</v>
      </c>
      <c r="F100" s="19">
        <v>0.19</v>
      </c>
      <c r="G100" s="19">
        <v>0.11</v>
      </c>
      <c r="H100" s="19">
        <v>-0.37</v>
      </c>
      <c r="I100" s="19">
        <v>0.5</v>
      </c>
      <c r="J100" s="19">
        <v>-0.2</v>
      </c>
      <c r="K100" s="19">
        <v>0.5</v>
      </c>
      <c r="L100" s="19">
        <v>0.95</v>
      </c>
      <c r="M100" s="19">
        <v>0.47</v>
      </c>
      <c r="N100" s="64">
        <f t="shared" si="3"/>
        <v>28795</v>
      </c>
    </row>
    <row r="101" spans="2:14" x14ac:dyDescent="0.25">
      <c r="B101" s="9">
        <v>1978</v>
      </c>
      <c r="C101" s="9">
        <v>12</v>
      </c>
      <c r="D101" s="10">
        <f t="shared" si="2"/>
        <v>28825</v>
      </c>
      <c r="E101" s="19">
        <v>1.04</v>
      </c>
      <c r="F101" s="19">
        <v>0.88</v>
      </c>
      <c r="G101" s="19">
        <v>0.84</v>
      </c>
      <c r="H101" s="19">
        <v>0.55000000000000004</v>
      </c>
      <c r="I101" s="19">
        <v>0.63</v>
      </c>
      <c r="J101" s="19">
        <v>0.37</v>
      </c>
      <c r="K101" s="19">
        <v>0.51</v>
      </c>
      <c r="L101" s="19">
        <v>1.1599999999999999</v>
      </c>
      <c r="M101" s="19">
        <v>1.1399999999999999</v>
      </c>
      <c r="N101" s="64">
        <f t="shared" si="3"/>
        <v>28825</v>
      </c>
    </row>
    <row r="102" spans="2:14" x14ac:dyDescent="0.25">
      <c r="B102" s="9">
        <v>1979</v>
      </c>
      <c r="C102" s="9">
        <v>1</v>
      </c>
      <c r="D102" s="10">
        <f t="shared" si="2"/>
        <v>28856</v>
      </c>
      <c r="E102" s="19">
        <v>-0.79</v>
      </c>
      <c r="F102" s="19">
        <v>0.32</v>
      </c>
      <c r="G102" s="19">
        <v>0.38</v>
      </c>
      <c r="H102" s="19">
        <v>0.26</v>
      </c>
      <c r="I102" s="19">
        <v>-0.05</v>
      </c>
      <c r="J102" s="19">
        <v>0.16</v>
      </c>
      <c r="K102" s="19">
        <v>0.41</v>
      </c>
      <c r="L102" s="19">
        <v>0.78</v>
      </c>
      <c r="M102" s="19">
        <v>0.71</v>
      </c>
      <c r="N102" s="64">
        <f t="shared" si="3"/>
        <v>28856</v>
      </c>
    </row>
    <row r="103" spans="2:14" x14ac:dyDescent="0.25">
      <c r="B103" s="9">
        <v>1979</v>
      </c>
      <c r="C103" s="9">
        <v>2</v>
      </c>
      <c r="D103" s="10">
        <f t="shared" si="2"/>
        <v>28887</v>
      </c>
      <c r="E103" s="19">
        <v>-0.19</v>
      </c>
      <c r="F103" s="19">
        <v>0.28000000000000003</v>
      </c>
      <c r="G103" s="19">
        <v>0.22</v>
      </c>
      <c r="H103" s="19">
        <v>0.2</v>
      </c>
      <c r="I103" s="19">
        <v>-0.05</v>
      </c>
      <c r="J103" s="19">
        <v>0.38</v>
      </c>
      <c r="K103" s="19">
        <v>0.45</v>
      </c>
      <c r="L103" s="19">
        <v>0.13</v>
      </c>
      <c r="M103" s="19">
        <v>0.74</v>
      </c>
      <c r="N103" s="64">
        <f t="shared" si="3"/>
        <v>28887</v>
      </c>
    </row>
    <row r="104" spans="2:14" x14ac:dyDescent="0.25">
      <c r="B104" s="9">
        <v>1979</v>
      </c>
      <c r="C104" s="9">
        <v>3</v>
      </c>
      <c r="D104" s="10">
        <f t="shared" si="2"/>
        <v>28915</v>
      </c>
      <c r="E104" s="19">
        <v>0.34</v>
      </c>
      <c r="F104" s="19">
        <v>-0.72</v>
      </c>
      <c r="G104" s="19">
        <v>0.28999999999999998</v>
      </c>
      <c r="H104" s="19">
        <v>0.26</v>
      </c>
      <c r="I104" s="19">
        <v>-0.01</v>
      </c>
      <c r="J104" s="19">
        <v>0.35</v>
      </c>
      <c r="K104" s="19">
        <v>0.38</v>
      </c>
      <c r="L104" s="19">
        <v>0.32</v>
      </c>
      <c r="M104" s="19">
        <v>0.72</v>
      </c>
      <c r="N104" s="64">
        <f t="shared" si="3"/>
        <v>28915</v>
      </c>
    </row>
    <row r="105" spans="2:14" x14ac:dyDescent="0.25">
      <c r="B105" s="9">
        <v>1979</v>
      </c>
      <c r="C105" s="9">
        <v>4</v>
      </c>
      <c r="D105" s="10">
        <f t="shared" si="2"/>
        <v>28946</v>
      </c>
      <c r="E105" s="19">
        <v>-1.62</v>
      </c>
      <c r="F105" s="19">
        <v>-0.49</v>
      </c>
      <c r="G105" s="19">
        <v>-0.01</v>
      </c>
      <c r="H105" s="19">
        <v>0.1</v>
      </c>
      <c r="I105" s="19">
        <v>-0.03</v>
      </c>
      <c r="J105" s="19">
        <v>0.11</v>
      </c>
      <c r="K105" s="19">
        <v>0.25</v>
      </c>
      <c r="L105" s="19">
        <v>0.22</v>
      </c>
      <c r="M105" s="19">
        <v>0.74</v>
      </c>
      <c r="N105" s="64">
        <f t="shared" si="3"/>
        <v>28946</v>
      </c>
    </row>
    <row r="106" spans="2:14" x14ac:dyDescent="0.25">
      <c r="B106" s="9">
        <v>1979</v>
      </c>
      <c r="C106" s="9">
        <v>5</v>
      </c>
      <c r="D106" s="10">
        <f t="shared" si="2"/>
        <v>28976</v>
      </c>
      <c r="E106" s="19">
        <v>0.09</v>
      </c>
      <c r="F106" s="19">
        <v>-0.47</v>
      </c>
      <c r="G106" s="19">
        <v>0.06</v>
      </c>
      <c r="H106" s="19">
        <v>0.06</v>
      </c>
      <c r="I106" s="19">
        <v>0.03</v>
      </c>
      <c r="J106" s="19">
        <v>0.15</v>
      </c>
      <c r="K106" s="19">
        <v>0.08</v>
      </c>
      <c r="L106" s="19">
        <v>0.22</v>
      </c>
      <c r="M106" s="19">
        <v>0.75</v>
      </c>
      <c r="N106" s="64">
        <f t="shared" si="3"/>
        <v>28976</v>
      </c>
    </row>
    <row r="107" spans="2:14" x14ac:dyDescent="0.25">
      <c r="B107" s="9">
        <v>1979</v>
      </c>
      <c r="C107" s="9">
        <v>6</v>
      </c>
      <c r="D107" s="10">
        <f t="shared" si="2"/>
        <v>29007</v>
      </c>
      <c r="E107" s="19">
        <v>1.1200000000000001</v>
      </c>
      <c r="F107" s="19">
        <v>-0.81</v>
      </c>
      <c r="G107" s="19">
        <v>-1.05</v>
      </c>
      <c r="H107" s="19">
        <v>0.11</v>
      </c>
      <c r="I107" s="19">
        <v>0.1</v>
      </c>
      <c r="J107" s="19">
        <v>0.17</v>
      </c>
      <c r="K107" s="19">
        <v>0.12</v>
      </c>
      <c r="L107" s="19">
        <v>0.26</v>
      </c>
      <c r="M107" s="19">
        <v>0.77</v>
      </c>
      <c r="N107" s="64">
        <f t="shared" si="3"/>
        <v>29007</v>
      </c>
    </row>
    <row r="108" spans="2:14" x14ac:dyDescent="0.25">
      <c r="B108" s="9">
        <v>1979</v>
      </c>
      <c r="C108" s="9">
        <v>7</v>
      </c>
      <c r="D108" s="10">
        <f t="shared" si="2"/>
        <v>29037</v>
      </c>
      <c r="E108" s="19">
        <v>1.67</v>
      </c>
      <c r="F108" s="19">
        <v>0.38</v>
      </c>
      <c r="G108" s="19">
        <v>-0.47</v>
      </c>
      <c r="H108" s="19">
        <v>-0.01</v>
      </c>
      <c r="I108" s="19">
        <v>0.1</v>
      </c>
      <c r="J108" s="19">
        <v>0.12</v>
      </c>
      <c r="K108" s="19">
        <v>0.12</v>
      </c>
      <c r="L108" s="19">
        <v>0.26</v>
      </c>
      <c r="M108" s="19">
        <v>0.77</v>
      </c>
      <c r="N108" s="64">
        <f t="shared" si="3"/>
        <v>29037</v>
      </c>
    </row>
    <row r="109" spans="2:14" x14ac:dyDescent="0.25">
      <c r="B109" s="9">
        <v>1979</v>
      </c>
      <c r="C109" s="9">
        <v>8</v>
      </c>
      <c r="D109" s="10">
        <f t="shared" si="2"/>
        <v>29068</v>
      </c>
      <c r="E109" s="19">
        <v>1.47</v>
      </c>
      <c r="F109" s="19">
        <v>0.99</v>
      </c>
      <c r="G109" s="19">
        <v>-0.3</v>
      </c>
      <c r="H109" s="19">
        <v>0.1</v>
      </c>
      <c r="I109" s="19">
        <v>0.1</v>
      </c>
      <c r="J109" s="19">
        <v>0.12</v>
      </c>
      <c r="K109" s="19">
        <v>0.12</v>
      </c>
      <c r="L109" s="19">
        <v>0.26</v>
      </c>
      <c r="M109" s="19">
        <v>0.77</v>
      </c>
      <c r="N109" s="64">
        <f t="shared" si="3"/>
        <v>29068</v>
      </c>
    </row>
    <row r="110" spans="2:14" x14ac:dyDescent="0.25">
      <c r="B110" s="9">
        <v>1979</v>
      </c>
      <c r="C110" s="9">
        <v>9</v>
      </c>
      <c r="D110" s="10">
        <f t="shared" si="2"/>
        <v>29099</v>
      </c>
      <c r="E110" s="19">
        <v>0.24</v>
      </c>
      <c r="F110" s="19">
        <v>0.06</v>
      </c>
      <c r="G110" s="19">
        <v>-0.89</v>
      </c>
      <c r="H110" s="19">
        <v>-1.1100000000000001</v>
      </c>
      <c r="I110" s="19">
        <v>0.08</v>
      </c>
      <c r="J110" s="19">
        <v>0.08</v>
      </c>
      <c r="K110" s="19">
        <v>0.15</v>
      </c>
      <c r="L110" s="19">
        <v>0.28999999999999998</v>
      </c>
      <c r="M110" s="19">
        <v>0.8</v>
      </c>
      <c r="N110" s="64">
        <f t="shared" si="3"/>
        <v>29099</v>
      </c>
    </row>
    <row r="111" spans="2:14" x14ac:dyDescent="0.25">
      <c r="B111" s="9">
        <v>1979</v>
      </c>
      <c r="C111" s="9">
        <v>10</v>
      </c>
      <c r="D111" s="10">
        <f t="shared" si="2"/>
        <v>29129</v>
      </c>
      <c r="E111" s="19">
        <v>0.09</v>
      </c>
      <c r="F111" s="19">
        <v>-0.02</v>
      </c>
      <c r="G111" s="19">
        <v>0.04</v>
      </c>
      <c r="H111" s="19">
        <v>-0.59</v>
      </c>
      <c r="I111" s="19">
        <v>-7.0000000000000007E-2</v>
      </c>
      <c r="J111" s="19">
        <v>7.0000000000000007E-2</v>
      </c>
      <c r="K111" s="19">
        <v>-0.02</v>
      </c>
      <c r="L111" s="19">
        <v>0.36</v>
      </c>
      <c r="M111" s="19">
        <v>0.85</v>
      </c>
      <c r="N111" s="64">
        <f t="shared" si="3"/>
        <v>29129</v>
      </c>
    </row>
    <row r="112" spans="2:14" x14ac:dyDescent="0.25">
      <c r="B112" s="9">
        <v>1979</v>
      </c>
      <c r="C112" s="9">
        <v>11</v>
      </c>
      <c r="D112" s="10">
        <f t="shared" si="2"/>
        <v>29160</v>
      </c>
      <c r="E112" s="19">
        <v>-0.51</v>
      </c>
      <c r="F112" s="19">
        <v>-0.62</v>
      </c>
      <c r="G112" s="19">
        <v>-0.51</v>
      </c>
      <c r="H112" s="19">
        <v>-0.76</v>
      </c>
      <c r="I112" s="19">
        <v>-0.23</v>
      </c>
      <c r="J112" s="19">
        <v>0.16</v>
      </c>
      <c r="K112" s="19">
        <v>-0.35</v>
      </c>
      <c r="L112" s="19">
        <v>0.31</v>
      </c>
      <c r="M112" s="19">
        <v>0.77</v>
      </c>
      <c r="N112" s="64">
        <f t="shared" si="3"/>
        <v>29160</v>
      </c>
    </row>
    <row r="113" spans="2:14" x14ac:dyDescent="0.25">
      <c r="B113" s="9">
        <v>1979</v>
      </c>
      <c r="C113" s="9">
        <v>12</v>
      </c>
      <c r="D113" s="10">
        <f t="shared" si="2"/>
        <v>29190</v>
      </c>
      <c r="E113" s="19">
        <v>0.94</v>
      </c>
      <c r="F113" s="19">
        <v>0.46</v>
      </c>
      <c r="G113" s="19">
        <v>0.42</v>
      </c>
      <c r="H113" s="19">
        <v>0.2</v>
      </c>
      <c r="I113" s="19">
        <v>-0.31</v>
      </c>
      <c r="J113" s="19">
        <v>0.22</v>
      </c>
      <c r="K113" s="19">
        <v>0.08</v>
      </c>
      <c r="L113" s="19">
        <v>0.19</v>
      </c>
      <c r="M113" s="19">
        <v>0.89</v>
      </c>
      <c r="N113" s="64">
        <f t="shared" si="3"/>
        <v>29190</v>
      </c>
    </row>
    <row r="114" spans="2:14" x14ac:dyDescent="0.25">
      <c r="B114" s="9">
        <v>1980</v>
      </c>
      <c r="C114" s="9">
        <v>1</v>
      </c>
      <c r="D114" s="10">
        <f t="shared" si="2"/>
        <v>29221</v>
      </c>
      <c r="E114" s="19">
        <v>-1.1599999999999999</v>
      </c>
      <c r="F114" s="19">
        <v>-0.06</v>
      </c>
      <c r="G114" s="19">
        <v>-0.15</v>
      </c>
      <c r="H114" s="19">
        <v>-0.15</v>
      </c>
      <c r="I114" s="19">
        <v>-0.41</v>
      </c>
      <c r="J114" s="19">
        <v>-0.4</v>
      </c>
      <c r="K114" s="19">
        <v>-0.18</v>
      </c>
      <c r="L114" s="19">
        <v>7.0000000000000007E-2</v>
      </c>
      <c r="M114" s="19">
        <v>0.47</v>
      </c>
      <c r="N114" s="64">
        <f t="shared" si="3"/>
        <v>29221</v>
      </c>
    </row>
    <row r="115" spans="2:14" x14ac:dyDescent="0.25">
      <c r="B115" s="9">
        <v>1980</v>
      </c>
      <c r="C115" s="9">
        <v>2</v>
      </c>
      <c r="D115" s="10">
        <f t="shared" si="2"/>
        <v>29252</v>
      </c>
      <c r="E115" s="19">
        <v>1.1200000000000001</v>
      </c>
      <c r="F115" s="19">
        <v>0.64</v>
      </c>
      <c r="G115" s="19">
        <v>0.27</v>
      </c>
      <c r="H115" s="19">
        <v>0.3</v>
      </c>
      <c r="I115" s="19">
        <v>0.11</v>
      </c>
      <c r="J115" s="19">
        <v>-0.02</v>
      </c>
      <c r="K115" s="19">
        <v>0.35</v>
      </c>
      <c r="L115" s="19">
        <v>0.38</v>
      </c>
      <c r="M115" s="19">
        <v>0.14000000000000001</v>
      </c>
      <c r="N115" s="64">
        <f t="shared" si="3"/>
        <v>29252</v>
      </c>
    </row>
    <row r="116" spans="2:14" x14ac:dyDescent="0.25">
      <c r="B116" s="9">
        <v>1980</v>
      </c>
      <c r="C116" s="9">
        <v>3</v>
      </c>
      <c r="D116" s="10">
        <f t="shared" si="2"/>
        <v>29281</v>
      </c>
      <c r="E116" s="19">
        <v>0.12</v>
      </c>
      <c r="F116" s="19">
        <v>-0.03</v>
      </c>
      <c r="G116" s="19">
        <v>0.28000000000000003</v>
      </c>
      <c r="H116" s="19">
        <v>0.25</v>
      </c>
      <c r="I116" s="19">
        <v>0.06</v>
      </c>
      <c r="J116" s="19">
        <v>0</v>
      </c>
      <c r="K116" s="19">
        <v>0.26</v>
      </c>
      <c r="L116" s="19">
        <v>0.32</v>
      </c>
      <c r="M116" s="19">
        <v>0.28999999999999998</v>
      </c>
      <c r="N116" s="64">
        <f t="shared" si="3"/>
        <v>29281</v>
      </c>
    </row>
    <row r="117" spans="2:14" x14ac:dyDescent="0.25">
      <c r="B117" s="9">
        <v>1980</v>
      </c>
      <c r="C117" s="9">
        <v>4</v>
      </c>
      <c r="D117" s="10">
        <f t="shared" si="2"/>
        <v>29312</v>
      </c>
      <c r="E117" s="19">
        <v>0.24</v>
      </c>
      <c r="F117" s="19">
        <v>0.83</v>
      </c>
      <c r="G117" s="19">
        <v>0.3</v>
      </c>
      <c r="H117" s="19">
        <v>0.26</v>
      </c>
      <c r="I117" s="19">
        <v>0.27</v>
      </c>
      <c r="J117" s="19">
        <v>0.11</v>
      </c>
      <c r="K117" s="19">
        <v>0.16</v>
      </c>
      <c r="L117" s="19">
        <v>0.3</v>
      </c>
      <c r="M117" s="19">
        <v>0.3</v>
      </c>
      <c r="N117" s="64">
        <f t="shared" si="3"/>
        <v>29312</v>
      </c>
    </row>
    <row r="118" spans="2:14" x14ac:dyDescent="0.25">
      <c r="B118" s="9">
        <v>1980</v>
      </c>
      <c r="C118" s="9">
        <v>5</v>
      </c>
      <c r="D118" s="10">
        <f t="shared" si="2"/>
        <v>29342</v>
      </c>
      <c r="E118" s="19">
        <v>-0.02</v>
      </c>
      <c r="F118" s="19">
        <v>-7.0000000000000007E-2</v>
      </c>
      <c r="G118" s="19">
        <v>0.54</v>
      </c>
      <c r="H118" s="19">
        <v>0.21</v>
      </c>
      <c r="I118" s="19">
        <v>0.25</v>
      </c>
      <c r="J118" s="19">
        <v>0.14000000000000001</v>
      </c>
      <c r="K118" s="19">
        <v>0.19</v>
      </c>
      <c r="L118" s="19">
        <v>0.14000000000000001</v>
      </c>
      <c r="M118" s="19">
        <v>0.28000000000000003</v>
      </c>
      <c r="N118" s="64">
        <f t="shared" si="3"/>
        <v>29342</v>
      </c>
    </row>
    <row r="119" spans="2:14" x14ac:dyDescent="0.25">
      <c r="B119" s="9">
        <v>1980</v>
      </c>
      <c r="C119" s="9">
        <v>6</v>
      </c>
      <c r="D119" s="10">
        <f t="shared" si="2"/>
        <v>29373</v>
      </c>
      <c r="E119" s="19">
        <v>0.24</v>
      </c>
      <c r="F119" s="19">
        <v>-0.16</v>
      </c>
      <c r="G119" s="19">
        <v>-0.17</v>
      </c>
      <c r="H119" s="19">
        <v>0.2</v>
      </c>
      <c r="I119" s="19">
        <v>0.18</v>
      </c>
      <c r="J119" s="19">
        <v>0.14000000000000001</v>
      </c>
      <c r="K119" s="19">
        <v>0.16</v>
      </c>
      <c r="L119" s="19">
        <v>0.14000000000000001</v>
      </c>
      <c r="M119" s="19">
        <v>0.28000000000000003</v>
      </c>
      <c r="N119" s="64">
        <f t="shared" si="3"/>
        <v>29373</v>
      </c>
    </row>
    <row r="120" spans="2:14" x14ac:dyDescent="0.25">
      <c r="B120" s="9">
        <v>1980</v>
      </c>
      <c r="C120" s="9">
        <v>7</v>
      </c>
      <c r="D120" s="10">
        <f t="shared" si="2"/>
        <v>29403</v>
      </c>
      <c r="E120" s="19">
        <v>1.67</v>
      </c>
      <c r="F120" s="19">
        <v>-0.21</v>
      </c>
      <c r="G120" s="19">
        <v>0.68</v>
      </c>
      <c r="H120" s="19">
        <v>0.22</v>
      </c>
      <c r="I120" s="19">
        <v>0.18</v>
      </c>
      <c r="J120" s="19">
        <v>0.14000000000000001</v>
      </c>
      <c r="K120" s="19">
        <v>0.12</v>
      </c>
      <c r="L120" s="19">
        <v>0.14000000000000001</v>
      </c>
      <c r="M120" s="19">
        <v>0.28000000000000003</v>
      </c>
      <c r="N120" s="64">
        <f t="shared" si="3"/>
        <v>29403</v>
      </c>
    </row>
    <row r="121" spans="2:14" x14ac:dyDescent="0.25">
      <c r="B121" s="9">
        <v>1980</v>
      </c>
      <c r="C121" s="9">
        <v>8</v>
      </c>
      <c r="D121" s="10">
        <f t="shared" si="2"/>
        <v>29434</v>
      </c>
      <c r="E121" s="19">
        <v>1.47</v>
      </c>
      <c r="F121" s="19">
        <v>0.12</v>
      </c>
      <c r="G121" s="19">
        <v>-0.15</v>
      </c>
      <c r="H121" s="19">
        <v>0.51</v>
      </c>
      <c r="I121" s="19">
        <v>0.18</v>
      </c>
      <c r="J121" s="19">
        <v>0.14000000000000001</v>
      </c>
      <c r="K121" s="19">
        <v>0.12</v>
      </c>
      <c r="L121" s="19">
        <v>0.14000000000000001</v>
      </c>
      <c r="M121" s="19">
        <v>0.28000000000000003</v>
      </c>
      <c r="N121" s="64">
        <f t="shared" si="3"/>
        <v>29434</v>
      </c>
    </row>
    <row r="122" spans="2:14" x14ac:dyDescent="0.25">
      <c r="B122" s="9">
        <v>1980</v>
      </c>
      <c r="C122" s="9">
        <v>9</v>
      </c>
      <c r="D122" s="10">
        <f t="shared" si="2"/>
        <v>29465</v>
      </c>
      <c r="E122" s="19">
        <v>0.24</v>
      </c>
      <c r="F122" s="19">
        <v>0.06</v>
      </c>
      <c r="G122" s="19">
        <v>-0.26</v>
      </c>
      <c r="H122" s="19">
        <v>-0.22</v>
      </c>
      <c r="I122" s="19">
        <v>0.17</v>
      </c>
      <c r="J122" s="19">
        <v>0.14000000000000001</v>
      </c>
      <c r="K122" s="19">
        <v>0.12</v>
      </c>
      <c r="L122" s="19">
        <v>0.17</v>
      </c>
      <c r="M122" s="19">
        <v>0.3</v>
      </c>
      <c r="N122" s="64">
        <f t="shared" si="3"/>
        <v>29465</v>
      </c>
    </row>
    <row r="123" spans="2:14" x14ac:dyDescent="0.25">
      <c r="B123" s="9">
        <v>1980</v>
      </c>
      <c r="C123" s="9">
        <v>10</v>
      </c>
      <c r="D123" s="10">
        <f t="shared" si="2"/>
        <v>29495</v>
      </c>
      <c r="E123" s="19">
        <v>-0.05</v>
      </c>
      <c r="F123" s="19">
        <v>-0.16</v>
      </c>
      <c r="G123" s="19">
        <v>-0.42</v>
      </c>
      <c r="H123" s="19">
        <v>0.52</v>
      </c>
      <c r="I123" s="19">
        <v>0.14000000000000001</v>
      </c>
      <c r="J123" s="19">
        <v>0.02</v>
      </c>
      <c r="K123" s="19">
        <v>0.09</v>
      </c>
      <c r="L123" s="19">
        <v>0.01</v>
      </c>
      <c r="M123" s="19">
        <v>0.35</v>
      </c>
      <c r="N123" s="64">
        <f t="shared" si="3"/>
        <v>29495</v>
      </c>
    </row>
    <row r="124" spans="2:14" x14ac:dyDescent="0.25">
      <c r="B124" s="9">
        <v>1980</v>
      </c>
      <c r="C124" s="9">
        <v>11</v>
      </c>
      <c r="D124" s="10">
        <f t="shared" si="2"/>
        <v>29526</v>
      </c>
      <c r="E124" s="19">
        <v>-1.6</v>
      </c>
      <c r="F124" s="19">
        <v>-1.45</v>
      </c>
      <c r="G124" s="19">
        <v>-1.58</v>
      </c>
      <c r="H124" s="19">
        <v>-1.1299999999999999</v>
      </c>
      <c r="I124" s="19">
        <v>-0.03</v>
      </c>
      <c r="J124" s="19">
        <v>-0.21</v>
      </c>
      <c r="K124" s="19">
        <v>7.0000000000000007E-2</v>
      </c>
      <c r="L124" s="19">
        <v>-0.4</v>
      </c>
      <c r="M124" s="19">
        <v>0.23</v>
      </c>
      <c r="N124" s="64">
        <f t="shared" si="3"/>
        <v>29526</v>
      </c>
    </row>
    <row r="125" spans="2:14" x14ac:dyDescent="0.25">
      <c r="B125" s="9">
        <v>1980</v>
      </c>
      <c r="C125" s="9">
        <v>12</v>
      </c>
      <c r="D125" s="10">
        <f t="shared" si="2"/>
        <v>29556</v>
      </c>
      <c r="E125" s="19">
        <v>-0.41</v>
      </c>
      <c r="F125" s="19">
        <v>-1.21</v>
      </c>
      <c r="G125" s="19">
        <v>-1.24</v>
      </c>
      <c r="H125" s="19">
        <v>-1.29</v>
      </c>
      <c r="I125" s="19">
        <v>-0.97</v>
      </c>
      <c r="J125" s="19">
        <v>-1</v>
      </c>
      <c r="K125" s="19">
        <v>-0.51</v>
      </c>
      <c r="L125" s="19">
        <v>-0.56000000000000005</v>
      </c>
      <c r="M125" s="19">
        <v>-0.4</v>
      </c>
      <c r="N125" s="64">
        <f t="shared" si="3"/>
        <v>29556</v>
      </c>
    </row>
    <row r="126" spans="2:14" x14ac:dyDescent="0.25">
      <c r="B126" s="9">
        <v>1981</v>
      </c>
      <c r="C126" s="9">
        <v>1</v>
      </c>
      <c r="D126" s="10">
        <f t="shared" si="2"/>
        <v>29587</v>
      </c>
      <c r="E126" s="19">
        <v>1.17</v>
      </c>
      <c r="F126" s="19">
        <v>-0.16</v>
      </c>
      <c r="G126" s="19">
        <v>-0.28000000000000003</v>
      </c>
      <c r="H126" s="19">
        <v>-0.37</v>
      </c>
      <c r="I126" s="19">
        <v>0.04</v>
      </c>
      <c r="J126" s="19">
        <v>-0.32</v>
      </c>
      <c r="K126" s="19">
        <v>-0.41</v>
      </c>
      <c r="L126" s="19">
        <v>-0.21</v>
      </c>
      <c r="M126" s="19">
        <v>0.04</v>
      </c>
      <c r="N126" s="64">
        <f t="shared" si="3"/>
        <v>29587</v>
      </c>
    </row>
    <row r="127" spans="2:14" x14ac:dyDescent="0.25">
      <c r="B127" s="9">
        <v>1981</v>
      </c>
      <c r="C127" s="9">
        <v>2</v>
      </c>
      <c r="D127" s="10">
        <f t="shared" si="2"/>
        <v>29618</v>
      </c>
      <c r="E127" s="19">
        <v>0.72</v>
      </c>
      <c r="F127" s="19">
        <v>0.53</v>
      </c>
      <c r="G127" s="19">
        <v>-0.04</v>
      </c>
      <c r="H127" s="19">
        <v>-7.0000000000000007E-2</v>
      </c>
      <c r="I127" s="19">
        <v>-0.15</v>
      </c>
      <c r="J127" s="19">
        <v>-0.09</v>
      </c>
      <c r="K127" s="19">
        <v>-0.19</v>
      </c>
      <c r="L127" s="19">
        <v>0.15</v>
      </c>
      <c r="M127" s="19">
        <v>0.25</v>
      </c>
      <c r="N127" s="64">
        <f t="shared" si="3"/>
        <v>29618</v>
      </c>
    </row>
    <row r="128" spans="2:14" x14ac:dyDescent="0.25">
      <c r="B128" s="9">
        <v>1981</v>
      </c>
      <c r="C128" s="9">
        <v>3</v>
      </c>
      <c r="D128" s="10">
        <f t="shared" si="2"/>
        <v>29646</v>
      </c>
      <c r="E128" s="19">
        <v>0.17</v>
      </c>
      <c r="F128" s="19">
        <v>1.1100000000000001</v>
      </c>
      <c r="G128" s="19">
        <v>-0.01</v>
      </c>
      <c r="H128" s="19">
        <v>-0.04</v>
      </c>
      <c r="I128" s="19">
        <v>-0.15</v>
      </c>
      <c r="J128" s="19">
        <v>-0.1</v>
      </c>
      <c r="K128" s="19">
        <v>-0.17</v>
      </c>
      <c r="L128" s="19">
        <v>0.11</v>
      </c>
      <c r="M128" s="19">
        <v>0.19</v>
      </c>
      <c r="N128" s="64">
        <f t="shared" si="3"/>
        <v>29646</v>
      </c>
    </row>
    <row r="129" spans="2:14" x14ac:dyDescent="0.25">
      <c r="B129" s="9">
        <v>1981</v>
      </c>
      <c r="C129" s="9">
        <v>4</v>
      </c>
      <c r="D129" s="10">
        <f t="shared" si="2"/>
        <v>29677</v>
      </c>
      <c r="E129" s="19">
        <v>0.09</v>
      </c>
      <c r="F129" s="19">
        <v>0.47</v>
      </c>
      <c r="G129" s="19">
        <v>0</v>
      </c>
      <c r="H129" s="19">
        <v>-0.06</v>
      </c>
      <c r="I129" s="19">
        <v>-0.15</v>
      </c>
      <c r="J129" s="19">
        <v>0.04</v>
      </c>
      <c r="K129" s="19">
        <v>-0.08</v>
      </c>
      <c r="L129" s="19">
        <v>0</v>
      </c>
      <c r="M129" s="19">
        <v>0.16</v>
      </c>
      <c r="N129" s="64">
        <f t="shared" si="3"/>
        <v>29677</v>
      </c>
    </row>
    <row r="130" spans="2:14" x14ac:dyDescent="0.25">
      <c r="B130" s="9">
        <v>1981</v>
      </c>
      <c r="C130" s="9">
        <v>5</v>
      </c>
      <c r="D130" s="10">
        <f t="shared" si="2"/>
        <v>29707</v>
      </c>
      <c r="E130" s="19">
        <v>1.02</v>
      </c>
      <c r="F130" s="19">
        <v>0.4</v>
      </c>
      <c r="G130" s="19">
        <v>0.57999999999999996</v>
      </c>
      <c r="H130" s="19">
        <v>0.06</v>
      </c>
      <c r="I130" s="19">
        <v>0.03</v>
      </c>
      <c r="J130" s="19">
        <v>0.14000000000000001</v>
      </c>
      <c r="K130" s="19">
        <v>0.04</v>
      </c>
      <c r="L130" s="19">
        <v>0.12</v>
      </c>
      <c r="M130" s="19">
        <v>0.09</v>
      </c>
      <c r="N130" s="64">
        <f t="shared" si="3"/>
        <v>29707</v>
      </c>
    </row>
    <row r="131" spans="2:14" x14ac:dyDescent="0.25">
      <c r="B131" s="9">
        <v>1981</v>
      </c>
      <c r="C131" s="9">
        <v>6</v>
      </c>
      <c r="D131" s="10">
        <f t="shared" si="2"/>
        <v>29738</v>
      </c>
      <c r="E131" s="19">
        <v>1.24</v>
      </c>
      <c r="F131" s="19">
        <v>0.81</v>
      </c>
      <c r="G131" s="19">
        <v>1.28</v>
      </c>
      <c r="H131" s="19">
        <v>0.12</v>
      </c>
      <c r="I131" s="19">
        <v>0.11</v>
      </c>
      <c r="J131" s="19">
        <v>0.15</v>
      </c>
      <c r="K131" s="19">
        <v>0.09</v>
      </c>
      <c r="L131" s="19">
        <v>0.14000000000000001</v>
      </c>
      <c r="M131" s="19">
        <v>0.13</v>
      </c>
      <c r="N131" s="64">
        <f t="shared" si="3"/>
        <v>29738</v>
      </c>
    </row>
    <row r="132" spans="2:14" x14ac:dyDescent="0.25">
      <c r="B132" s="9">
        <v>1981</v>
      </c>
      <c r="C132" s="9">
        <v>7</v>
      </c>
      <c r="D132" s="10">
        <f t="shared" ref="D132:D195" si="4">DATE(B132,C132,1)</f>
        <v>29768</v>
      </c>
      <c r="E132" s="19">
        <v>1.67</v>
      </c>
      <c r="F132" s="19">
        <v>1.1399999999999999</v>
      </c>
      <c r="G132" s="19">
        <v>0.74</v>
      </c>
      <c r="H132" s="19">
        <v>0.17</v>
      </c>
      <c r="I132" s="19">
        <v>0.11</v>
      </c>
      <c r="J132" s="19">
        <v>0.15</v>
      </c>
      <c r="K132" s="19">
        <v>0.09</v>
      </c>
      <c r="L132" s="19">
        <v>0.09</v>
      </c>
      <c r="M132" s="19">
        <v>0.13</v>
      </c>
      <c r="N132" s="64">
        <f t="shared" ref="N132:N195" si="5">D132</f>
        <v>29768</v>
      </c>
    </row>
    <row r="133" spans="2:14" x14ac:dyDescent="0.25">
      <c r="B133" s="9">
        <v>1981</v>
      </c>
      <c r="C133" s="9">
        <v>8</v>
      </c>
      <c r="D133" s="10">
        <f t="shared" si="4"/>
        <v>29799</v>
      </c>
      <c r="E133" s="19">
        <v>1.47</v>
      </c>
      <c r="F133" s="19">
        <v>1.1100000000000001</v>
      </c>
      <c r="G133" s="19">
        <v>0.52</v>
      </c>
      <c r="H133" s="19">
        <v>0.62</v>
      </c>
      <c r="I133" s="19">
        <v>0.11</v>
      </c>
      <c r="J133" s="19">
        <v>0.15</v>
      </c>
      <c r="K133" s="19">
        <v>0.09</v>
      </c>
      <c r="L133" s="19">
        <v>0.09</v>
      </c>
      <c r="M133" s="19">
        <v>0.14000000000000001</v>
      </c>
      <c r="N133" s="64">
        <f t="shared" si="5"/>
        <v>29799</v>
      </c>
    </row>
    <row r="134" spans="2:14" x14ac:dyDescent="0.25">
      <c r="B134" s="9">
        <v>1981</v>
      </c>
      <c r="C134" s="9">
        <v>9</v>
      </c>
      <c r="D134" s="10">
        <f t="shared" si="4"/>
        <v>29830</v>
      </c>
      <c r="E134" s="19">
        <v>0.24</v>
      </c>
      <c r="F134" s="19">
        <v>0.06</v>
      </c>
      <c r="G134" s="19">
        <v>0.67</v>
      </c>
      <c r="H134" s="19">
        <v>1.26</v>
      </c>
      <c r="I134" s="19">
        <v>0.09</v>
      </c>
      <c r="J134" s="19">
        <v>0.14000000000000001</v>
      </c>
      <c r="K134" s="19">
        <v>0.12</v>
      </c>
      <c r="L134" s="19">
        <v>0.1</v>
      </c>
      <c r="M134" s="19">
        <v>0.15</v>
      </c>
      <c r="N134" s="64">
        <f t="shared" si="5"/>
        <v>29830</v>
      </c>
    </row>
    <row r="135" spans="2:14" x14ac:dyDescent="0.25">
      <c r="B135" s="9">
        <v>1981</v>
      </c>
      <c r="C135" s="9">
        <v>10</v>
      </c>
      <c r="D135" s="10">
        <f t="shared" si="4"/>
        <v>29860</v>
      </c>
      <c r="E135" s="19">
        <v>-0.38</v>
      </c>
      <c r="F135" s="19">
        <v>-0.48</v>
      </c>
      <c r="G135" s="19">
        <v>0.4</v>
      </c>
      <c r="H135" s="19">
        <v>0.5</v>
      </c>
      <c r="I135" s="19">
        <v>0.04</v>
      </c>
      <c r="J135" s="19">
        <v>0.09</v>
      </c>
      <c r="K135" s="19">
        <v>-0.01</v>
      </c>
      <c r="L135" s="19">
        <v>0.05</v>
      </c>
      <c r="M135" s="19">
        <v>-0.04</v>
      </c>
      <c r="N135" s="64">
        <f t="shared" si="5"/>
        <v>29860</v>
      </c>
    </row>
    <row r="136" spans="2:14" x14ac:dyDescent="0.25">
      <c r="B136" s="9">
        <v>1981</v>
      </c>
      <c r="C136" s="9">
        <v>11</v>
      </c>
      <c r="D136" s="10">
        <f t="shared" si="4"/>
        <v>29891</v>
      </c>
      <c r="E136" s="19">
        <v>2.31</v>
      </c>
      <c r="F136" s="19">
        <v>2.1800000000000002</v>
      </c>
      <c r="G136" s="19">
        <v>2.25</v>
      </c>
      <c r="H136" s="19">
        <v>2.0699999999999998</v>
      </c>
      <c r="I136" s="19">
        <v>1.65</v>
      </c>
      <c r="J136" s="19">
        <v>1.1000000000000001</v>
      </c>
      <c r="K136" s="19">
        <v>0.81</v>
      </c>
      <c r="L136" s="19">
        <v>0.99</v>
      </c>
      <c r="M136" s="19">
        <v>0.54</v>
      </c>
      <c r="N136" s="64">
        <f t="shared" si="5"/>
        <v>29891</v>
      </c>
    </row>
    <row r="137" spans="2:14" x14ac:dyDescent="0.25">
      <c r="B137" s="9">
        <v>1981</v>
      </c>
      <c r="C137" s="9">
        <v>12</v>
      </c>
      <c r="D137" s="10">
        <f t="shared" si="4"/>
        <v>29921</v>
      </c>
      <c r="E137" s="19">
        <v>-1.1599999999999999</v>
      </c>
      <c r="F137" s="19">
        <v>0.94</v>
      </c>
      <c r="G137" s="19">
        <v>0.9</v>
      </c>
      <c r="H137" s="19">
        <v>1</v>
      </c>
      <c r="I137" s="19">
        <v>1.32</v>
      </c>
      <c r="J137" s="19">
        <v>0.41</v>
      </c>
      <c r="K137" s="19">
        <v>0.12</v>
      </c>
      <c r="L137" s="19">
        <v>0.46</v>
      </c>
      <c r="M137" s="19">
        <v>0.34</v>
      </c>
      <c r="N137" s="64">
        <f t="shared" si="5"/>
        <v>29921</v>
      </c>
    </row>
    <row r="138" spans="2:14" x14ac:dyDescent="0.25">
      <c r="B138" s="9">
        <v>1982</v>
      </c>
      <c r="C138" s="9">
        <v>1</v>
      </c>
      <c r="D138" s="10">
        <f t="shared" si="4"/>
        <v>29952</v>
      </c>
      <c r="E138" s="19">
        <v>-0.83</v>
      </c>
      <c r="F138" s="19">
        <v>0.56999999999999995</v>
      </c>
      <c r="G138" s="19">
        <v>0.44</v>
      </c>
      <c r="H138" s="19">
        <v>0.59</v>
      </c>
      <c r="I138" s="19">
        <v>0.64</v>
      </c>
      <c r="J138" s="19">
        <v>0.45</v>
      </c>
      <c r="K138" s="19">
        <v>0.09</v>
      </c>
      <c r="L138" s="19">
        <v>-0.02</v>
      </c>
      <c r="M138" s="19">
        <v>0.14000000000000001</v>
      </c>
      <c r="N138" s="64">
        <f t="shared" si="5"/>
        <v>29952</v>
      </c>
    </row>
    <row r="139" spans="2:14" x14ac:dyDescent="0.25">
      <c r="B139" s="9">
        <v>1982</v>
      </c>
      <c r="C139" s="9">
        <v>2</v>
      </c>
      <c r="D139" s="10">
        <f t="shared" si="4"/>
        <v>29983</v>
      </c>
      <c r="E139" s="19">
        <v>0.52</v>
      </c>
      <c r="F139" s="19">
        <v>-1.08</v>
      </c>
      <c r="G139" s="19">
        <v>0.52</v>
      </c>
      <c r="H139" s="19">
        <v>0.56999999999999995</v>
      </c>
      <c r="I139" s="19">
        <v>0.6</v>
      </c>
      <c r="J139" s="19">
        <v>0.28000000000000003</v>
      </c>
      <c r="K139" s="19">
        <v>0.25</v>
      </c>
      <c r="L139" s="19">
        <v>0.12</v>
      </c>
      <c r="M139" s="19">
        <v>0.43</v>
      </c>
      <c r="N139" s="64">
        <f t="shared" si="5"/>
        <v>29983</v>
      </c>
    </row>
    <row r="140" spans="2:14" x14ac:dyDescent="0.25">
      <c r="B140" s="9">
        <v>1982</v>
      </c>
      <c r="C140" s="9">
        <v>3</v>
      </c>
      <c r="D140" s="10">
        <f t="shared" si="4"/>
        <v>30011</v>
      </c>
      <c r="E140" s="19">
        <v>1.03</v>
      </c>
      <c r="F140" s="19">
        <v>7.0000000000000007E-2</v>
      </c>
      <c r="G140" s="19">
        <v>0.77</v>
      </c>
      <c r="H140" s="19">
        <v>0.73</v>
      </c>
      <c r="I140" s="19">
        <v>0.91</v>
      </c>
      <c r="J140" s="19">
        <v>0.5</v>
      </c>
      <c r="K140" s="19">
        <v>0.4</v>
      </c>
      <c r="L140" s="19">
        <v>0.3</v>
      </c>
      <c r="M140" s="19">
        <v>0.53</v>
      </c>
      <c r="N140" s="64">
        <f t="shared" si="5"/>
        <v>30011</v>
      </c>
    </row>
    <row r="141" spans="2:14" x14ac:dyDescent="0.25">
      <c r="B141" s="9">
        <v>1982</v>
      </c>
      <c r="C141" s="9">
        <v>4</v>
      </c>
      <c r="D141" s="10">
        <f t="shared" si="4"/>
        <v>30042</v>
      </c>
      <c r="E141" s="19">
        <v>-0.43</v>
      </c>
      <c r="F141" s="19">
        <v>0.65</v>
      </c>
      <c r="G141" s="19">
        <v>0.78</v>
      </c>
      <c r="H141" s="19">
        <v>0.69</v>
      </c>
      <c r="I141" s="19">
        <v>0.88</v>
      </c>
      <c r="J141" s="19">
        <v>0.46</v>
      </c>
      <c r="K141" s="19">
        <v>0.46</v>
      </c>
      <c r="L141" s="19">
        <v>0.34</v>
      </c>
      <c r="M141" s="19">
        <v>0.41</v>
      </c>
      <c r="N141" s="64">
        <f t="shared" si="5"/>
        <v>30042</v>
      </c>
    </row>
    <row r="142" spans="2:14" x14ac:dyDescent="0.25">
      <c r="B142" s="9">
        <v>1982</v>
      </c>
      <c r="C142" s="9">
        <v>5</v>
      </c>
      <c r="D142" s="10">
        <f t="shared" si="4"/>
        <v>30072</v>
      </c>
      <c r="E142" s="19">
        <v>-0.27</v>
      </c>
      <c r="F142" s="19">
        <v>0.4</v>
      </c>
      <c r="G142" s="19">
        <v>-0.89</v>
      </c>
      <c r="H142" s="19">
        <v>0.61</v>
      </c>
      <c r="I142" s="19">
        <v>0.66</v>
      </c>
      <c r="J142" s="19">
        <v>0.43</v>
      </c>
      <c r="K142" s="19">
        <v>0.43</v>
      </c>
      <c r="L142" s="19">
        <v>0.34</v>
      </c>
      <c r="M142" s="19">
        <v>0.41</v>
      </c>
      <c r="N142" s="64">
        <f t="shared" si="5"/>
        <v>30072</v>
      </c>
    </row>
    <row r="143" spans="2:14" x14ac:dyDescent="0.25">
      <c r="B143" s="9">
        <v>1982</v>
      </c>
      <c r="C143" s="9">
        <v>6</v>
      </c>
      <c r="D143" s="10">
        <f t="shared" si="4"/>
        <v>30103</v>
      </c>
      <c r="E143" s="19">
        <v>0.41</v>
      </c>
      <c r="F143" s="19">
        <v>-0.81</v>
      </c>
      <c r="G143" s="19">
        <v>-0.22</v>
      </c>
      <c r="H143" s="19">
        <v>0.61</v>
      </c>
      <c r="I143" s="19">
        <v>0.59</v>
      </c>
      <c r="J143" s="19">
        <v>0.43</v>
      </c>
      <c r="K143" s="19">
        <v>0.4</v>
      </c>
      <c r="L143" s="19">
        <v>0.35</v>
      </c>
      <c r="M143" s="19">
        <v>0.4</v>
      </c>
      <c r="N143" s="64">
        <f t="shared" si="5"/>
        <v>30103</v>
      </c>
    </row>
    <row r="144" spans="2:14" x14ac:dyDescent="0.25">
      <c r="B144" s="9">
        <v>1982</v>
      </c>
      <c r="C144" s="9">
        <v>7</v>
      </c>
      <c r="D144" s="10">
        <f t="shared" si="4"/>
        <v>30133</v>
      </c>
      <c r="E144" s="19">
        <v>1.67</v>
      </c>
      <c r="F144" s="19">
        <v>-0.32</v>
      </c>
      <c r="G144" s="19">
        <v>0.47</v>
      </c>
      <c r="H144" s="19">
        <v>0.7</v>
      </c>
      <c r="I144" s="19">
        <v>0.59</v>
      </c>
      <c r="J144" s="19">
        <v>0.43</v>
      </c>
      <c r="K144" s="19">
        <v>0.4</v>
      </c>
      <c r="L144" s="19">
        <v>0.35</v>
      </c>
      <c r="M144" s="19">
        <v>0.36</v>
      </c>
      <c r="N144" s="64">
        <f t="shared" si="5"/>
        <v>30133</v>
      </c>
    </row>
    <row r="145" spans="2:14" x14ac:dyDescent="0.25">
      <c r="B145" s="9">
        <v>1982</v>
      </c>
      <c r="C145" s="9">
        <v>8</v>
      </c>
      <c r="D145" s="10">
        <f t="shared" si="4"/>
        <v>30164</v>
      </c>
      <c r="E145" s="19">
        <v>1.47</v>
      </c>
      <c r="F145" s="19">
        <v>0.28000000000000003</v>
      </c>
      <c r="G145" s="19">
        <v>0.35</v>
      </c>
      <c r="H145" s="19">
        <v>-0.9</v>
      </c>
      <c r="I145" s="19">
        <v>0.59</v>
      </c>
      <c r="J145" s="19">
        <v>0.43</v>
      </c>
      <c r="K145" s="19">
        <v>0.4</v>
      </c>
      <c r="L145" s="19">
        <v>0.35</v>
      </c>
      <c r="M145" s="19">
        <v>0.36</v>
      </c>
      <c r="N145" s="64">
        <f t="shared" si="5"/>
        <v>30164</v>
      </c>
    </row>
    <row r="146" spans="2:14" x14ac:dyDescent="0.25">
      <c r="B146" s="9">
        <v>1982</v>
      </c>
      <c r="C146" s="9">
        <v>9</v>
      </c>
      <c r="D146" s="10">
        <f t="shared" si="4"/>
        <v>30195</v>
      </c>
      <c r="E146" s="19">
        <v>0.43</v>
      </c>
      <c r="F146" s="19">
        <v>0.27</v>
      </c>
      <c r="G146" s="19">
        <v>-0.8</v>
      </c>
      <c r="H146" s="19">
        <v>-0.25</v>
      </c>
      <c r="I146" s="19">
        <v>0.6</v>
      </c>
      <c r="J146" s="19">
        <v>0.44</v>
      </c>
      <c r="K146" s="19">
        <v>0.43</v>
      </c>
      <c r="L146" s="19">
        <v>0.39</v>
      </c>
      <c r="M146" s="19">
        <v>0.36</v>
      </c>
      <c r="N146" s="64">
        <f t="shared" si="5"/>
        <v>30195</v>
      </c>
    </row>
    <row r="147" spans="2:14" x14ac:dyDescent="0.25">
      <c r="B147" s="9">
        <v>1982</v>
      </c>
      <c r="C147" s="9">
        <v>10</v>
      </c>
      <c r="D147" s="10">
        <f t="shared" si="4"/>
        <v>30225</v>
      </c>
      <c r="E147" s="19">
        <v>-0.28999999999999998</v>
      </c>
      <c r="F147" s="19">
        <v>-0.31</v>
      </c>
      <c r="G147" s="19">
        <v>-0.6</v>
      </c>
      <c r="H147" s="19">
        <v>0.27</v>
      </c>
      <c r="I147" s="19">
        <v>0.6</v>
      </c>
      <c r="J147" s="19">
        <v>0.4</v>
      </c>
      <c r="K147" s="19">
        <v>0.38</v>
      </c>
      <c r="L147" s="19">
        <v>0.27</v>
      </c>
      <c r="M147" s="19">
        <v>0.31</v>
      </c>
      <c r="N147" s="64">
        <f t="shared" si="5"/>
        <v>30225</v>
      </c>
    </row>
    <row r="148" spans="2:14" x14ac:dyDescent="0.25">
      <c r="B148" s="9">
        <v>1982</v>
      </c>
      <c r="C148" s="9">
        <v>11</v>
      </c>
      <c r="D148" s="10">
        <f t="shared" si="4"/>
        <v>30256</v>
      </c>
      <c r="E148" s="19">
        <v>0.11</v>
      </c>
      <c r="F148" s="19">
        <v>-0.18</v>
      </c>
      <c r="G148" s="19">
        <v>-0.23</v>
      </c>
      <c r="H148" s="19">
        <v>-0.04</v>
      </c>
      <c r="I148" s="19">
        <v>-1</v>
      </c>
      <c r="J148" s="19">
        <v>0.6</v>
      </c>
      <c r="K148" s="19">
        <v>0.46</v>
      </c>
      <c r="L148" s="19">
        <v>0.27</v>
      </c>
      <c r="M148" s="19">
        <v>0.48</v>
      </c>
      <c r="N148" s="64">
        <f t="shared" si="5"/>
        <v>30256</v>
      </c>
    </row>
    <row r="149" spans="2:14" x14ac:dyDescent="0.25">
      <c r="B149" s="9">
        <v>1982</v>
      </c>
      <c r="C149" s="9">
        <v>12</v>
      </c>
      <c r="D149" s="10">
        <f t="shared" si="4"/>
        <v>30286</v>
      </c>
      <c r="E149" s="19">
        <v>-0.56000000000000005</v>
      </c>
      <c r="F149" s="19">
        <v>-0.69</v>
      </c>
      <c r="G149" s="19">
        <v>-0.7</v>
      </c>
      <c r="H149" s="19">
        <v>-0.96</v>
      </c>
      <c r="I149" s="19">
        <v>-0.7</v>
      </c>
      <c r="J149" s="19">
        <v>0.56999999999999995</v>
      </c>
      <c r="K149" s="19">
        <v>-0.13</v>
      </c>
      <c r="L149" s="19">
        <v>-0.38</v>
      </c>
      <c r="M149" s="19">
        <v>0</v>
      </c>
      <c r="N149" s="64">
        <f t="shared" si="5"/>
        <v>30286</v>
      </c>
    </row>
    <row r="150" spans="2:14" x14ac:dyDescent="0.25">
      <c r="B150" s="9">
        <v>1983</v>
      </c>
      <c r="C150" s="9">
        <v>1</v>
      </c>
      <c r="D150" s="10">
        <f t="shared" si="4"/>
        <v>30317</v>
      </c>
      <c r="E150" s="19">
        <v>0.4</v>
      </c>
      <c r="F150" s="19">
        <v>-0.33</v>
      </c>
      <c r="G150" s="19">
        <v>-0.47</v>
      </c>
      <c r="H150" s="19">
        <v>-0.59</v>
      </c>
      <c r="I150" s="19">
        <v>-0.22</v>
      </c>
      <c r="J150" s="19">
        <v>0.27</v>
      </c>
      <c r="K150" s="19">
        <v>0.21</v>
      </c>
      <c r="L150" s="19">
        <v>-0.12</v>
      </c>
      <c r="M150" s="19">
        <v>-0.19</v>
      </c>
      <c r="N150" s="64">
        <f t="shared" si="5"/>
        <v>30317</v>
      </c>
    </row>
    <row r="151" spans="2:14" x14ac:dyDescent="0.25">
      <c r="B151" s="9">
        <v>1983</v>
      </c>
      <c r="C151" s="9">
        <v>2</v>
      </c>
      <c r="D151" s="10">
        <f t="shared" si="4"/>
        <v>30348</v>
      </c>
      <c r="E151" s="19">
        <v>-0.26</v>
      </c>
      <c r="F151" s="19">
        <v>-0.49</v>
      </c>
      <c r="G151" s="19">
        <v>-0.63</v>
      </c>
      <c r="H151" s="19">
        <v>-0.66</v>
      </c>
      <c r="I151" s="19">
        <v>-0.53</v>
      </c>
      <c r="J151" s="19">
        <v>0.03</v>
      </c>
      <c r="K151" s="19">
        <v>-0.14000000000000001</v>
      </c>
      <c r="L151" s="19">
        <v>-0.15</v>
      </c>
      <c r="M151" s="19">
        <v>-0.2</v>
      </c>
      <c r="N151" s="64">
        <f t="shared" si="5"/>
        <v>30348</v>
      </c>
    </row>
    <row r="152" spans="2:14" x14ac:dyDescent="0.25">
      <c r="B152" s="9">
        <v>1983</v>
      </c>
      <c r="C152" s="9">
        <v>3</v>
      </c>
      <c r="D152" s="10">
        <f t="shared" si="4"/>
        <v>30376</v>
      </c>
      <c r="E152" s="19">
        <v>0.87</v>
      </c>
      <c r="F152" s="19">
        <v>0.28999999999999998</v>
      </c>
      <c r="G152" s="19">
        <v>-0.39</v>
      </c>
      <c r="H152" s="19">
        <v>-0.4</v>
      </c>
      <c r="I152" s="19">
        <v>-0.65</v>
      </c>
      <c r="J152" s="19">
        <v>0.2</v>
      </c>
      <c r="K152" s="19">
        <v>0.01</v>
      </c>
      <c r="L152" s="19">
        <v>-0.02</v>
      </c>
      <c r="M152" s="19">
        <v>-0.06</v>
      </c>
      <c r="N152" s="64">
        <f t="shared" si="5"/>
        <v>30376</v>
      </c>
    </row>
    <row r="153" spans="2:14" x14ac:dyDescent="0.25">
      <c r="B153" s="9">
        <v>1983</v>
      </c>
      <c r="C153" s="9">
        <v>4</v>
      </c>
      <c r="D153" s="10">
        <f t="shared" si="4"/>
        <v>30407</v>
      </c>
      <c r="E153" s="19">
        <v>0.24</v>
      </c>
      <c r="F153" s="19">
        <v>0.18</v>
      </c>
      <c r="G153" s="19">
        <v>-0.31</v>
      </c>
      <c r="H153" s="19">
        <v>-0.4</v>
      </c>
      <c r="I153" s="19">
        <v>-0.53</v>
      </c>
      <c r="J153" s="19">
        <v>0.23</v>
      </c>
      <c r="K153" s="19">
        <v>0.03</v>
      </c>
      <c r="L153" s="19">
        <v>0.1</v>
      </c>
      <c r="M153" s="19">
        <v>0.02</v>
      </c>
      <c r="N153" s="64">
        <f t="shared" si="5"/>
        <v>30407</v>
      </c>
    </row>
    <row r="154" spans="2:14" x14ac:dyDescent="0.25">
      <c r="B154" s="9">
        <v>1983</v>
      </c>
      <c r="C154" s="9">
        <v>5</v>
      </c>
      <c r="D154" s="10">
        <f t="shared" si="4"/>
        <v>30437</v>
      </c>
      <c r="E154" s="19">
        <v>-0.63</v>
      </c>
      <c r="F154" s="19">
        <v>0.43</v>
      </c>
      <c r="G154" s="19">
        <v>-0.36</v>
      </c>
      <c r="H154" s="19">
        <v>-0.49</v>
      </c>
      <c r="I154" s="19">
        <v>-0.52</v>
      </c>
      <c r="J154" s="19">
        <v>0.09</v>
      </c>
      <c r="K154" s="19">
        <v>0</v>
      </c>
      <c r="L154" s="19">
        <v>0.06</v>
      </c>
      <c r="M154" s="19">
        <v>0.02</v>
      </c>
      <c r="N154" s="64">
        <f t="shared" si="5"/>
        <v>30437</v>
      </c>
    </row>
    <row r="155" spans="2:14" x14ac:dyDescent="0.25">
      <c r="B155" s="9">
        <v>1983</v>
      </c>
      <c r="C155" s="9">
        <v>6</v>
      </c>
      <c r="D155" s="10">
        <f t="shared" si="4"/>
        <v>30468</v>
      </c>
      <c r="E155" s="19">
        <v>0.24</v>
      </c>
      <c r="F155" s="19">
        <v>-0.42</v>
      </c>
      <c r="G155" s="19">
        <v>0.09</v>
      </c>
      <c r="H155" s="19">
        <v>-0.53</v>
      </c>
      <c r="I155" s="19">
        <v>-0.53</v>
      </c>
      <c r="J155" s="19">
        <v>0.04</v>
      </c>
      <c r="K155" s="19">
        <v>0</v>
      </c>
      <c r="L155" s="19">
        <v>0.03</v>
      </c>
      <c r="M155" s="19">
        <v>0.02</v>
      </c>
      <c r="N155" s="64">
        <f t="shared" si="5"/>
        <v>30468</v>
      </c>
    </row>
    <row r="156" spans="2:14" x14ac:dyDescent="0.25">
      <c r="B156" s="9">
        <v>1983</v>
      </c>
      <c r="C156" s="9">
        <v>7</v>
      </c>
      <c r="D156" s="10">
        <f t="shared" si="4"/>
        <v>30498</v>
      </c>
      <c r="E156" s="19">
        <v>1.67</v>
      </c>
      <c r="F156" s="19">
        <v>-0.83</v>
      </c>
      <c r="G156" s="19">
        <v>-7.0000000000000007E-2</v>
      </c>
      <c r="H156" s="19">
        <v>-0.44</v>
      </c>
      <c r="I156" s="19">
        <v>-0.53</v>
      </c>
      <c r="J156" s="19">
        <v>0.04</v>
      </c>
      <c r="K156" s="19">
        <v>0</v>
      </c>
      <c r="L156" s="19">
        <v>0.03</v>
      </c>
      <c r="M156" s="19">
        <v>0.02</v>
      </c>
      <c r="N156" s="64">
        <f t="shared" si="5"/>
        <v>30498</v>
      </c>
    </row>
    <row r="157" spans="2:14" x14ac:dyDescent="0.25">
      <c r="B157" s="9">
        <v>1983</v>
      </c>
      <c r="C157" s="9">
        <v>8</v>
      </c>
      <c r="D157" s="10">
        <f t="shared" si="4"/>
        <v>30529</v>
      </c>
      <c r="E157" s="19">
        <v>1.47</v>
      </c>
      <c r="F157" s="19">
        <v>0.12</v>
      </c>
      <c r="G157" s="19">
        <v>0.35</v>
      </c>
      <c r="H157" s="19">
        <v>-0.39</v>
      </c>
      <c r="I157" s="19">
        <v>-0.52</v>
      </c>
      <c r="J157" s="19">
        <v>0.04</v>
      </c>
      <c r="K157" s="19">
        <v>0</v>
      </c>
      <c r="L157" s="19">
        <v>0.03</v>
      </c>
      <c r="M157" s="19">
        <v>0.02</v>
      </c>
      <c r="N157" s="64">
        <f t="shared" si="5"/>
        <v>30529</v>
      </c>
    </row>
    <row r="158" spans="2:14" x14ac:dyDescent="0.25">
      <c r="B158" s="9">
        <v>1983</v>
      </c>
      <c r="C158" s="9">
        <v>9</v>
      </c>
      <c r="D158" s="10">
        <f t="shared" si="4"/>
        <v>30560</v>
      </c>
      <c r="E158" s="19">
        <v>0.24</v>
      </c>
      <c r="F158" s="19">
        <v>0.06</v>
      </c>
      <c r="G158" s="19">
        <v>-0.51</v>
      </c>
      <c r="H158" s="19">
        <v>0.05</v>
      </c>
      <c r="I158" s="19">
        <v>-0.56999999999999995</v>
      </c>
      <c r="J158" s="19">
        <v>0.03</v>
      </c>
      <c r="K158" s="19">
        <v>0.03</v>
      </c>
      <c r="L158" s="19">
        <v>0.06</v>
      </c>
      <c r="M158" s="19">
        <v>0.04</v>
      </c>
      <c r="N158" s="64">
        <f t="shared" si="5"/>
        <v>30560</v>
      </c>
    </row>
    <row r="159" spans="2:14" x14ac:dyDescent="0.25">
      <c r="B159" s="9">
        <v>1983</v>
      </c>
      <c r="C159" s="9">
        <v>10</v>
      </c>
      <c r="D159" s="10">
        <f t="shared" si="4"/>
        <v>30590</v>
      </c>
      <c r="E159" s="19">
        <v>-0.38</v>
      </c>
      <c r="F159" s="19">
        <v>-0.48</v>
      </c>
      <c r="G159" s="19">
        <v>-0.99</v>
      </c>
      <c r="H159" s="19">
        <v>-0.33</v>
      </c>
      <c r="I159" s="19">
        <v>-0.57999999999999996</v>
      </c>
      <c r="J159" s="19">
        <v>0.03</v>
      </c>
      <c r="K159" s="19">
        <v>0</v>
      </c>
      <c r="L159" s="19">
        <v>0.02</v>
      </c>
      <c r="M159" s="19">
        <v>-0.08</v>
      </c>
      <c r="N159" s="64">
        <f t="shared" si="5"/>
        <v>30590</v>
      </c>
    </row>
    <row r="160" spans="2:14" x14ac:dyDescent="0.25">
      <c r="B160" s="9">
        <v>1983</v>
      </c>
      <c r="C160" s="9">
        <v>11</v>
      </c>
      <c r="D160" s="10">
        <f t="shared" si="4"/>
        <v>30621</v>
      </c>
      <c r="E160" s="19">
        <v>0.63</v>
      </c>
      <c r="F160" s="19">
        <v>0.32</v>
      </c>
      <c r="G160" s="19">
        <v>0.26</v>
      </c>
      <c r="H160" s="19">
        <v>0.33</v>
      </c>
      <c r="I160" s="19">
        <v>-0.3</v>
      </c>
      <c r="J160" s="19">
        <v>-0.86</v>
      </c>
      <c r="K160" s="19">
        <v>0.32</v>
      </c>
      <c r="L160" s="19">
        <v>0.24</v>
      </c>
      <c r="M160" s="19">
        <v>0.06</v>
      </c>
      <c r="N160" s="64">
        <f t="shared" si="5"/>
        <v>30621</v>
      </c>
    </row>
    <row r="161" spans="2:14" x14ac:dyDescent="0.25">
      <c r="B161" s="9">
        <v>1983</v>
      </c>
      <c r="C161" s="9">
        <v>12</v>
      </c>
      <c r="D161" s="10">
        <f t="shared" si="4"/>
        <v>30651</v>
      </c>
      <c r="E161" s="19">
        <v>-1.05</v>
      </c>
      <c r="F161" s="19">
        <v>-0.6</v>
      </c>
      <c r="G161" s="19">
        <v>-0.63</v>
      </c>
      <c r="H161" s="19">
        <v>-0.8</v>
      </c>
      <c r="I161" s="19">
        <v>-0.45</v>
      </c>
      <c r="J161" s="19">
        <v>-0.92</v>
      </c>
      <c r="K161" s="19">
        <v>0.19</v>
      </c>
      <c r="L161" s="19">
        <v>-0.46</v>
      </c>
      <c r="M161" s="19">
        <v>-0.68</v>
      </c>
      <c r="N161" s="64">
        <f t="shared" si="5"/>
        <v>30651</v>
      </c>
    </row>
    <row r="162" spans="2:14" x14ac:dyDescent="0.25">
      <c r="B162" s="9">
        <v>1984</v>
      </c>
      <c r="C162" s="9">
        <v>1</v>
      </c>
      <c r="D162" s="10">
        <f t="shared" si="4"/>
        <v>30682</v>
      </c>
      <c r="E162" s="19">
        <v>-0.83</v>
      </c>
      <c r="F162" s="19">
        <v>-0.88</v>
      </c>
      <c r="G162" s="19">
        <v>-1.07</v>
      </c>
      <c r="H162" s="19">
        <v>-1.25</v>
      </c>
      <c r="I162" s="19">
        <v>-0.97</v>
      </c>
      <c r="J162" s="19">
        <v>-0.9</v>
      </c>
      <c r="K162" s="19">
        <v>-0.41</v>
      </c>
      <c r="L162" s="19">
        <v>-0.41</v>
      </c>
      <c r="M162" s="19">
        <v>-0.66</v>
      </c>
      <c r="N162" s="64">
        <f t="shared" si="5"/>
        <v>30682</v>
      </c>
    </row>
    <row r="163" spans="2:14" x14ac:dyDescent="0.25">
      <c r="B163" s="9">
        <v>1984</v>
      </c>
      <c r="C163" s="9">
        <v>2</v>
      </c>
      <c r="D163" s="10">
        <f t="shared" si="4"/>
        <v>30713</v>
      </c>
      <c r="E163" s="19">
        <v>0.55000000000000004</v>
      </c>
      <c r="F163" s="19">
        <v>-1.01</v>
      </c>
      <c r="G163" s="19">
        <v>-0.8</v>
      </c>
      <c r="H163" s="19">
        <v>-0.84</v>
      </c>
      <c r="I163" s="19">
        <v>-0.69</v>
      </c>
      <c r="J163" s="19">
        <v>-0.93</v>
      </c>
      <c r="K163" s="19">
        <v>-0.48</v>
      </c>
      <c r="L163" s="19">
        <v>-0.59</v>
      </c>
      <c r="M163" s="19">
        <v>-0.52</v>
      </c>
      <c r="N163" s="64">
        <f t="shared" si="5"/>
        <v>30713</v>
      </c>
    </row>
    <row r="164" spans="2:14" x14ac:dyDescent="0.25">
      <c r="B164" s="9">
        <v>1984</v>
      </c>
      <c r="C164" s="9">
        <v>3</v>
      </c>
      <c r="D164" s="10">
        <f t="shared" si="4"/>
        <v>30742</v>
      </c>
      <c r="E164" s="19">
        <v>0.46</v>
      </c>
      <c r="F164" s="19">
        <v>-0.19</v>
      </c>
      <c r="G164" s="19">
        <v>-0.68</v>
      </c>
      <c r="H164" s="19">
        <v>-0.7</v>
      </c>
      <c r="I164" s="19">
        <v>-0.91</v>
      </c>
      <c r="J164" s="19">
        <v>-1.1000000000000001</v>
      </c>
      <c r="K164" s="19">
        <v>-0.4</v>
      </c>
      <c r="L164" s="19">
        <v>-0.5</v>
      </c>
      <c r="M164" s="19">
        <v>-0.49</v>
      </c>
      <c r="N164" s="64">
        <f t="shared" si="5"/>
        <v>30742</v>
      </c>
    </row>
    <row r="165" spans="2:14" x14ac:dyDescent="0.25">
      <c r="B165" s="9">
        <v>1984</v>
      </c>
      <c r="C165" s="9">
        <v>4</v>
      </c>
      <c r="D165" s="10">
        <f t="shared" si="4"/>
        <v>30773</v>
      </c>
      <c r="E165" s="19">
        <v>0.68</v>
      </c>
      <c r="F165" s="19">
        <v>0.65</v>
      </c>
      <c r="G165" s="19">
        <v>-0.5</v>
      </c>
      <c r="H165" s="19">
        <v>-0.61</v>
      </c>
      <c r="I165" s="19">
        <v>-0.8</v>
      </c>
      <c r="J165" s="19">
        <v>-0.92</v>
      </c>
      <c r="K165" s="19">
        <v>-0.31</v>
      </c>
      <c r="L165" s="19">
        <v>-0.44</v>
      </c>
      <c r="M165" s="19">
        <v>-0.34</v>
      </c>
      <c r="N165" s="64">
        <f t="shared" si="5"/>
        <v>30773</v>
      </c>
    </row>
    <row r="166" spans="2:14" x14ac:dyDescent="0.25">
      <c r="B166" s="9">
        <v>1984</v>
      </c>
      <c r="C166" s="9">
        <v>5</v>
      </c>
      <c r="D166" s="10">
        <f t="shared" si="4"/>
        <v>30803</v>
      </c>
      <c r="E166" s="19">
        <v>-0.97</v>
      </c>
      <c r="F166" s="19">
        <v>0.27</v>
      </c>
      <c r="G166" s="19">
        <v>-0.89</v>
      </c>
      <c r="H166" s="19">
        <v>-0.72</v>
      </c>
      <c r="I166" s="19">
        <v>-0.76</v>
      </c>
      <c r="J166" s="19">
        <v>-0.92</v>
      </c>
      <c r="K166" s="19">
        <v>-0.46</v>
      </c>
      <c r="L166" s="19">
        <v>-0.47</v>
      </c>
      <c r="M166" s="19">
        <v>-0.37</v>
      </c>
      <c r="N166" s="64">
        <f t="shared" si="5"/>
        <v>30803</v>
      </c>
    </row>
    <row r="167" spans="2:14" x14ac:dyDescent="0.25">
      <c r="B167" s="9">
        <v>1984</v>
      </c>
      <c r="C167" s="9">
        <v>6</v>
      </c>
      <c r="D167" s="10">
        <f t="shared" si="4"/>
        <v>30834</v>
      </c>
      <c r="E167" s="19">
        <v>0.24</v>
      </c>
      <c r="F167" s="19">
        <v>-0.05</v>
      </c>
      <c r="G167" s="19">
        <v>-0.28999999999999998</v>
      </c>
      <c r="H167" s="19">
        <v>-0.75</v>
      </c>
      <c r="I167" s="19">
        <v>-0.75</v>
      </c>
      <c r="J167" s="19">
        <v>-0.92</v>
      </c>
      <c r="K167" s="19">
        <v>-0.49</v>
      </c>
      <c r="L167" s="19">
        <v>-0.47</v>
      </c>
      <c r="M167" s="19">
        <v>-0.4</v>
      </c>
      <c r="N167" s="64">
        <f t="shared" si="5"/>
        <v>30834</v>
      </c>
    </row>
    <row r="168" spans="2:14" x14ac:dyDescent="0.25">
      <c r="B168" s="9">
        <v>1984</v>
      </c>
      <c r="C168" s="9">
        <v>7</v>
      </c>
      <c r="D168" s="10">
        <f t="shared" si="4"/>
        <v>30864</v>
      </c>
      <c r="E168" s="19">
        <v>1.67</v>
      </c>
      <c r="F168" s="19">
        <v>-1.18</v>
      </c>
      <c r="G168" s="19">
        <v>0.4</v>
      </c>
      <c r="H168" s="19">
        <v>-0.65</v>
      </c>
      <c r="I168" s="19">
        <v>-0.75</v>
      </c>
      <c r="J168" s="19">
        <v>-0.92</v>
      </c>
      <c r="K168" s="19">
        <v>-0.49</v>
      </c>
      <c r="L168" s="19">
        <v>-0.47</v>
      </c>
      <c r="M168" s="19">
        <v>-0.4</v>
      </c>
      <c r="N168" s="64">
        <f t="shared" si="5"/>
        <v>30864</v>
      </c>
    </row>
    <row r="169" spans="2:14" x14ac:dyDescent="0.25">
      <c r="B169" s="9">
        <v>1984</v>
      </c>
      <c r="C169" s="9">
        <v>8</v>
      </c>
      <c r="D169" s="10">
        <f t="shared" si="4"/>
        <v>30895</v>
      </c>
      <c r="E169" s="19">
        <v>1.47</v>
      </c>
      <c r="F169" s="19">
        <v>0.12</v>
      </c>
      <c r="G169" s="19">
        <v>0.19</v>
      </c>
      <c r="H169" s="19">
        <v>-0.92</v>
      </c>
      <c r="I169" s="19">
        <v>-0.75</v>
      </c>
      <c r="J169" s="19">
        <v>-0.92</v>
      </c>
      <c r="K169" s="19">
        <v>-0.49</v>
      </c>
      <c r="L169" s="19">
        <v>-0.47</v>
      </c>
      <c r="M169" s="19">
        <v>-0.4</v>
      </c>
      <c r="N169" s="64">
        <f t="shared" si="5"/>
        <v>30895</v>
      </c>
    </row>
    <row r="170" spans="2:14" x14ac:dyDescent="0.25">
      <c r="B170" s="9">
        <v>1984</v>
      </c>
      <c r="C170" s="9">
        <v>9</v>
      </c>
      <c r="D170" s="10">
        <f t="shared" si="4"/>
        <v>30926</v>
      </c>
      <c r="E170" s="19">
        <v>0.24</v>
      </c>
      <c r="F170" s="19">
        <v>0.06</v>
      </c>
      <c r="G170" s="19">
        <v>-0.15</v>
      </c>
      <c r="H170" s="19">
        <v>-0.34</v>
      </c>
      <c r="I170" s="19">
        <v>-0.78</v>
      </c>
      <c r="J170" s="19">
        <v>-0.95</v>
      </c>
      <c r="K170" s="19">
        <v>-0.46</v>
      </c>
      <c r="L170" s="19">
        <v>-0.43</v>
      </c>
      <c r="M170" s="19">
        <v>-0.39</v>
      </c>
      <c r="N170" s="64">
        <f t="shared" si="5"/>
        <v>30926</v>
      </c>
    </row>
    <row r="171" spans="2:14" x14ac:dyDescent="0.25">
      <c r="B171" s="9">
        <v>1984</v>
      </c>
      <c r="C171" s="9">
        <v>10</v>
      </c>
      <c r="D171" s="10">
        <f t="shared" si="4"/>
        <v>30956</v>
      </c>
      <c r="E171" s="19">
        <v>-0.67</v>
      </c>
      <c r="F171" s="19">
        <v>-0.8</v>
      </c>
      <c r="G171" s="19">
        <v>-1.42</v>
      </c>
      <c r="H171" s="19">
        <v>0.08</v>
      </c>
      <c r="I171" s="19">
        <v>-0.82</v>
      </c>
      <c r="J171" s="19">
        <v>-0.95</v>
      </c>
      <c r="K171" s="19">
        <v>-0.47</v>
      </c>
      <c r="L171" s="19">
        <v>-0.47</v>
      </c>
      <c r="M171" s="19">
        <v>-0.44</v>
      </c>
      <c r="N171" s="64">
        <f t="shared" si="5"/>
        <v>30956</v>
      </c>
    </row>
    <row r="172" spans="2:14" x14ac:dyDescent="0.25">
      <c r="B172" s="9">
        <v>1984</v>
      </c>
      <c r="C172" s="9">
        <v>11</v>
      </c>
      <c r="D172" s="10">
        <f t="shared" si="4"/>
        <v>30987</v>
      </c>
      <c r="E172" s="19">
        <v>2.2999999999999998</v>
      </c>
      <c r="F172" s="19">
        <v>2.13</v>
      </c>
      <c r="G172" s="19">
        <v>2.12</v>
      </c>
      <c r="H172" s="19">
        <v>1.89</v>
      </c>
      <c r="I172" s="19">
        <v>0.51</v>
      </c>
      <c r="J172" s="19">
        <v>0.12</v>
      </c>
      <c r="K172" s="19">
        <v>-0.45</v>
      </c>
      <c r="L172" s="19">
        <v>0.53</v>
      </c>
      <c r="M172" s="19">
        <v>0.45</v>
      </c>
      <c r="N172" s="64">
        <f t="shared" si="5"/>
        <v>30987</v>
      </c>
    </row>
    <row r="173" spans="2:14" x14ac:dyDescent="0.25">
      <c r="B173" s="9">
        <v>1984</v>
      </c>
      <c r="C173" s="9">
        <v>12</v>
      </c>
      <c r="D173" s="10">
        <f t="shared" si="4"/>
        <v>31017</v>
      </c>
      <c r="E173" s="19">
        <v>0.78</v>
      </c>
      <c r="F173" s="19">
        <v>1.8</v>
      </c>
      <c r="G173" s="19">
        <v>1.75</v>
      </c>
      <c r="H173" s="19">
        <v>1.7</v>
      </c>
      <c r="I173" s="19">
        <v>1.24</v>
      </c>
      <c r="J173" s="19">
        <v>0.65</v>
      </c>
      <c r="K173" s="19">
        <v>0.12</v>
      </c>
      <c r="L173" s="19">
        <v>0.97</v>
      </c>
      <c r="M173" s="19">
        <v>0.37</v>
      </c>
      <c r="N173" s="64">
        <f t="shared" si="5"/>
        <v>31017</v>
      </c>
    </row>
    <row r="174" spans="2:14" x14ac:dyDescent="0.25">
      <c r="B174" s="9">
        <v>1985</v>
      </c>
      <c r="C174" s="9">
        <v>1</v>
      </c>
      <c r="D174" s="10">
        <f t="shared" si="4"/>
        <v>31048</v>
      </c>
      <c r="E174" s="19">
        <v>-0.19</v>
      </c>
      <c r="F174" s="19">
        <v>1.6</v>
      </c>
      <c r="G174" s="19">
        <v>1.49</v>
      </c>
      <c r="H174" s="19">
        <v>1.4</v>
      </c>
      <c r="I174" s="19">
        <v>1.41</v>
      </c>
      <c r="J174" s="19">
        <v>0.47</v>
      </c>
      <c r="K174" s="19">
        <v>0.23</v>
      </c>
      <c r="L174" s="19">
        <v>0.53</v>
      </c>
      <c r="M174" s="19">
        <v>0.47</v>
      </c>
      <c r="N174" s="64">
        <f t="shared" si="5"/>
        <v>31048</v>
      </c>
    </row>
    <row r="175" spans="2:14" x14ac:dyDescent="0.25">
      <c r="B175" s="9">
        <v>1985</v>
      </c>
      <c r="C175" s="9">
        <v>2</v>
      </c>
      <c r="D175" s="10">
        <f t="shared" si="4"/>
        <v>31079</v>
      </c>
      <c r="E175" s="19">
        <v>-0.77</v>
      </c>
      <c r="F175" s="19">
        <v>0.08</v>
      </c>
      <c r="G175" s="19">
        <v>1.21</v>
      </c>
      <c r="H175" s="19">
        <v>1.2</v>
      </c>
      <c r="I175" s="19">
        <v>1.17</v>
      </c>
      <c r="J175" s="19">
        <v>0.4</v>
      </c>
      <c r="K175" s="19">
        <v>-0.03</v>
      </c>
      <c r="L175" s="19">
        <v>0.26</v>
      </c>
      <c r="M175" s="19">
        <v>0.13</v>
      </c>
      <c r="N175" s="64">
        <f t="shared" si="5"/>
        <v>31079</v>
      </c>
    </row>
    <row r="176" spans="2:14" x14ac:dyDescent="0.25">
      <c r="B176" s="9">
        <v>1985</v>
      </c>
      <c r="C176" s="9">
        <v>3</v>
      </c>
      <c r="D176" s="10">
        <f t="shared" si="4"/>
        <v>31107</v>
      </c>
      <c r="E176" s="19">
        <v>7.0000000000000007E-2</v>
      </c>
      <c r="F176" s="19">
        <v>-0.74</v>
      </c>
      <c r="G176" s="19">
        <v>1.23</v>
      </c>
      <c r="H176" s="19">
        <v>1.19</v>
      </c>
      <c r="I176" s="19">
        <v>1.22</v>
      </c>
      <c r="J176" s="19">
        <v>0.3</v>
      </c>
      <c r="K176" s="19">
        <v>-0.18</v>
      </c>
      <c r="L176" s="19">
        <v>0.28999999999999998</v>
      </c>
      <c r="M176" s="19">
        <v>0.16</v>
      </c>
      <c r="N176" s="64">
        <f t="shared" si="5"/>
        <v>31107</v>
      </c>
    </row>
    <row r="177" spans="2:14" x14ac:dyDescent="0.25">
      <c r="B177" s="9">
        <v>1985</v>
      </c>
      <c r="C177" s="9">
        <v>4</v>
      </c>
      <c r="D177" s="10">
        <f t="shared" si="4"/>
        <v>31138</v>
      </c>
      <c r="E177" s="19">
        <v>-0.24</v>
      </c>
      <c r="F177" s="19">
        <v>-0.77</v>
      </c>
      <c r="G177" s="19">
        <v>1.3</v>
      </c>
      <c r="H177" s="19">
        <v>1.18</v>
      </c>
      <c r="I177" s="19">
        <v>1.1299999999999999</v>
      </c>
      <c r="J177" s="19">
        <v>0.27</v>
      </c>
      <c r="K177" s="19">
        <v>-0.14000000000000001</v>
      </c>
      <c r="L177" s="19">
        <v>0.28000000000000003</v>
      </c>
      <c r="M177" s="19">
        <v>0.14000000000000001</v>
      </c>
      <c r="N177" s="64">
        <f t="shared" si="5"/>
        <v>31138</v>
      </c>
    </row>
    <row r="178" spans="2:14" x14ac:dyDescent="0.25">
      <c r="B178" s="9">
        <v>1985</v>
      </c>
      <c r="C178" s="9">
        <v>5</v>
      </c>
      <c r="D178" s="10">
        <f t="shared" si="4"/>
        <v>31168</v>
      </c>
      <c r="E178" s="19">
        <v>-0.97</v>
      </c>
      <c r="F178" s="19">
        <v>-0.55000000000000004</v>
      </c>
      <c r="G178" s="19">
        <v>-0.17</v>
      </c>
      <c r="H178" s="19">
        <v>1.07</v>
      </c>
      <c r="I178" s="19">
        <v>1.06</v>
      </c>
      <c r="J178" s="19">
        <v>0.26</v>
      </c>
      <c r="K178" s="19">
        <v>-0.17</v>
      </c>
      <c r="L178" s="19">
        <v>0.16</v>
      </c>
      <c r="M178" s="19">
        <v>0.11</v>
      </c>
      <c r="N178" s="64">
        <f t="shared" si="5"/>
        <v>31168</v>
      </c>
    </row>
    <row r="179" spans="2:14" x14ac:dyDescent="0.25">
      <c r="B179" s="9">
        <v>1985</v>
      </c>
      <c r="C179" s="9">
        <v>6</v>
      </c>
      <c r="D179" s="10">
        <f t="shared" si="4"/>
        <v>31199</v>
      </c>
      <c r="E179" s="19">
        <v>0.24</v>
      </c>
      <c r="F179" s="19">
        <v>-0.99</v>
      </c>
      <c r="G179" s="19">
        <v>-1.1100000000000001</v>
      </c>
      <c r="H179" s="19">
        <v>1.07</v>
      </c>
      <c r="I179" s="19">
        <v>1.05</v>
      </c>
      <c r="J179" s="19">
        <v>0.26</v>
      </c>
      <c r="K179" s="19">
        <v>-0.17</v>
      </c>
      <c r="L179" s="19">
        <v>0.12</v>
      </c>
      <c r="M179" s="19">
        <v>0.11</v>
      </c>
      <c r="N179" s="64">
        <f t="shared" si="5"/>
        <v>31199</v>
      </c>
    </row>
    <row r="180" spans="2:14" x14ac:dyDescent="0.25">
      <c r="B180" s="9">
        <v>1985</v>
      </c>
      <c r="C180" s="9">
        <v>7</v>
      </c>
      <c r="D180" s="10">
        <f t="shared" si="4"/>
        <v>31229</v>
      </c>
      <c r="E180" s="19">
        <v>1.67</v>
      </c>
      <c r="F180" s="19">
        <v>-1.18</v>
      </c>
      <c r="G180" s="19">
        <v>-1.0900000000000001</v>
      </c>
      <c r="H180" s="19">
        <v>1.18</v>
      </c>
      <c r="I180" s="19">
        <v>1.05</v>
      </c>
      <c r="J180" s="19">
        <v>0.26</v>
      </c>
      <c r="K180" s="19">
        <v>-0.17</v>
      </c>
      <c r="L180" s="19">
        <v>0.12</v>
      </c>
      <c r="M180" s="19">
        <v>0.11</v>
      </c>
      <c r="N180" s="64">
        <f t="shared" si="5"/>
        <v>31229</v>
      </c>
    </row>
    <row r="181" spans="2:14" x14ac:dyDescent="0.25">
      <c r="B181" s="9">
        <v>1985</v>
      </c>
      <c r="C181" s="9">
        <v>8</v>
      </c>
      <c r="D181" s="10">
        <f t="shared" si="4"/>
        <v>31260</v>
      </c>
      <c r="E181" s="19">
        <v>1.47</v>
      </c>
      <c r="F181" s="19">
        <v>0.12</v>
      </c>
      <c r="G181" s="19">
        <v>-0.63</v>
      </c>
      <c r="H181" s="19">
        <v>-0.2</v>
      </c>
      <c r="I181" s="19">
        <v>1.05</v>
      </c>
      <c r="J181" s="19">
        <v>0.26</v>
      </c>
      <c r="K181" s="19">
        <v>-0.16</v>
      </c>
      <c r="L181" s="19">
        <v>0.12</v>
      </c>
      <c r="M181" s="19">
        <v>0.11</v>
      </c>
      <c r="N181" s="64">
        <f t="shared" si="5"/>
        <v>31260</v>
      </c>
    </row>
    <row r="182" spans="2:14" x14ac:dyDescent="0.25">
      <c r="B182" s="9">
        <v>1985</v>
      </c>
      <c r="C182" s="9">
        <v>9</v>
      </c>
      <c r="D182" s="10">
        <f t="shared" si="4"/>
        <v>31291</v>
      </c>
      <c r="E182" s="19">
        <v>0.24</v>
      </c>
      <c r="F182" s="19">
        <v>0.06</v>
      </c>
      <c r="G182" s="19">
        <v>-1.06</v>
      </c>
      <c r="H182" s="19">
        <v>-1.18</v>
      </c>
      <c r="I182" s="19">
        <v>1.06</v>
      </c>
      <c r="J182" s="19">
        <v>0.25</v>
      </c>
      <c r="K182" s="19">
        <v>-0.14000000000000001</v>
      </c>
      <c r="L182" s="19">
        <v>0.15</v>
      </c>
      <c r="M182" s="19">
        <v>0.13</v>
      </c>
      <c r="N182" s="64">
        <f t="shared" si="5"/>
        <v>31291</v>
      </c>
    </row>
    <row r="183" spans="2:14" x14ac:dyDescent="0.25">
      <c r="B183" s="9">
        <v>1985</v>
      </c>
      <c r="C183" s="9">
        <v>10</v>
      </c>
      <c r="D183" s="10">
        <f t="shared" si="4"/>
        <v>31321</v>
      </c>
      <c r="E183" s="19">
        <v>2.17</v>
      </c>
      <c r="F183" s="19">
        <v>1.95</v>
      </c>
      <c r="G183" s="19">
        <v>1.34</v>
      </c>
      <c r="H183" s="19">
        <v>0.1</v>
      </c>
      <c r="I183" s="19">
        <v>1.59</v>
      </c>
      <c r="J183" s="19">
        <v>0.64</v>
      </c>
      <c r="K183" s="19">
        <v>0.22</v>
      </c>
      <c r="L183" s="19">
        <v>0.48</v>
      </c>
      <c r="M183" s="19">
        <v>0.43</v>
      </c>
      <c r="N183" s="64">
        <f t="shared" si="5"/>
        <v>31321</v>
      </c>
    </row>
    <row r="184" spans="2:14" x14ac:dyDescent="0.25">
      <c r="B184" s="9">
        <v>1985</v>
      </c>
      <c r="C184" s="9">
        <v>11</v>
      </c>
      <c r="D184" s="10">
        <f t="shared" si="4"/>
        <v>31352</v>
      </c>
      <c r="E184" s="19">
        <v>-0.75</v>
      </c>
      <c r="F184" s="19">
        <v>0.62</v>
      </c>
      <c r="G184" s="19">
        <v>0.56000000000000005</v>
      </c>
      <c r="H184" s="19">
        <v>0.09</v>
      </c>
      <c r="I184" s="19">
        <v>0.02</v>
      </c>
      <c r="J184" s="19">
        <v>0.32</v>
      </c>
      <c r="K184" s="19">
        <v>7.0000000000000007E-2</v>
      </c>
      <c r="L184" s="19">
        <v>-0.47</v>
      </c>
      <c r="M184" s="19">
        <v>0.48</v>
      </c>
      <c r="N184" s="64">
        <f t="shared" si="5"/>
        <v>31352</v>
      </c>
    </row>
    <row r="185" spans="2:14" x14ac:dyDescent="0.25">
      <c r="B185" s="9">
        <v>1985</v>
      </c>
      <c r="C185" s="9">
        <v>12</v>
      </c>
      <c r="D185" s="10">
        <f t="shared" si="4"/>
        <v>31382</v>
      </c>
      <c r="E185" s="19">
        <v>0.24</v>
      </c>
      <c r="F185" s="19">
        <v>0.43</v>
      </c>
      <c r="G185" s="19">
        <v>0.38</v>
      </c>
      <c r="H185" s="19">
        <v>0.13</v>
      </c>
      <c r="I185" s="19">
        <v>-0.37</v>
      </c>
      <c r="J185" s="19">
        <v>0.7</v>
      </c>
      <c r="K185" s="19">
        <v>0.33</v>
      </c>
      <c r="L185" s="19">
        <v>-0.19</v>
      </c>
      <c r="M185" s="19">
        <v>0.67</v>
      </c>
      <c r="N185" s="64">
        <f t="shared" si="5"/>
        <v>31382</v>
      </c>
    </row>
    <row r="186" spans="2:14" x14ac:dyDescent="0.25">
      <c r="B186" s="9">
        <v>1986</v>
      </c>
      <c r="C186" s="9">
        <v>1</v>
      </c>
      <c r="D186" s="10">
        <f t="shared" si="4"/>
        <v>31413</v>
      </c>
      <c r="E186" s="19">
        <v>-1.1599999999999999</v>
      </c>
      <c r="F186" s="19">
        <v>-0.84</v>
      </c>
      <c r="G186" s="19">
        <v>-0.19</v>
      </c>
      <c r="H186" s="19">
        <v>-0.35</v>
      </c>
      <c r="I186" s="19">
        <v>-0.69</v>
      </c>
      <c r="J186" s="19">
        <v>0.62</v>
      </c>
      <c r="K186" s="19">
        <v>-0.06</v>
      </c>
      <c r="L186" s="19">
        <v>-0.25</v>
      </c>
      <c r="M186" s="19">
        <v>0.1</v>
      </c>
      <c r="N186" s="64">
        <f t="shared" si="5"/>
        <v>31413</v>
      </c>
    </row>
    <row r="187" spans="2:14" x14ac:dyDescent="0.25">
      <c r="B187" s="9">
        <v>1986</v>
      </c>
      <c r="C187" s="9">
        <v>2</v>
      </c>
      <c r="D187" s="10">
        <f t="shared" si="4"/>
        <v>31444</v>
      </c>
      <c r="E187" s="19">
        <v>0.34</v>
      </c>
      <c r="F187" s="19">
        <v>-0.39</v>
      </c>
      <c r="G187" s="19">
        <v>-0.13</v>
      </c>
      <c r="H187" s="19">
        <v>-0.16</v>
      </c>
      <c r="I187" s="19">
        <v>-0.37</v>
      </c>
      <c r="J187" s="19">
        <v>0.59</v>
      </c>
      <c r="K187" s="19">
        <v>7.0000000000000007E-2</v>
      </c>
      <c r="L187" s="19">
        <v>-0.31</v>
      </c>
      <c r="M187" s="19">
        <v>0.02</v>
      </c>
      <c r="N187" s="64">
        <f t="shared" si="5"/>
        <v>31444</v>
      </c>
    </row>
    <row r="188" spans="2:14" x14ac:dyDescent="0.25">
      <c r="B188" s="9">
        <v>1986</v>
      </c>
      <c r="C188" s="9">
        <v>3</v>
      </c>
      <c r="D188" s="10">
        <f t="shared" si="4"/>
        <v>31472</v>
      </c>
      <c r="E188" s="19">
        <v>-0.79</v>
      </c>
      <c r="F188" s="19">
        <v>-1</v>
      </c>
      <c r="G188" s="19">
        <v>-0.3</v>
      </c>
      <c r="H188" s="19">
        <v>-0.33</v>
      </c>
      <c r="I188" s="19">
        <v>-0.6</v>
      </c>
      <c r="J188" s="19">
        <v>0.47</v>
      </c>
      <c r="K188" s="19">
        <v>-0.15</v>
      </c>
      <c r="L188" s="19">
        <v>-0.53</v>
      </c>
      <c r="M188" s="19">
        <v>-0.05</v>
      </c>
      <c r="N188" s="64">
        <f t="shared" si="5"/>
        <v>31472</v>
      </c>
    </row>
    <row r="189" spans="2:14" x14ac:dyDescent="0.25">
      <c r="B189" s="9">
        <v>1986</v>
      </c>
      <c r="C189" s="9">
        <v>4</v>
      </c>
      <c r="D189" s="10">
        <f t="shared" si="4"/>
        <v>31503</v>
      </c>
      <c r="E189" s="19">
        <v>-0.91</v>
      </c>
      <c r="F189" s="19">
        <v>-0.49</v>
      </c>
      <c r="G189" s="19">
        <v>-1.1499999999999999</v>
      </c>
      <c r="H189" s="19">
        <v>-0.47</v>
      </c>
      <c r="I189" s="19">
        <v>-0.66</v>
      </c>
      <c r="J189" s="19">
        <v>0.35</v>
      </c>
      <c r="K189" s="19">
        <v>-0.21</v>
      </c>
      <c r="L189" s="19">
        <v>-0.54</v>
      </c>
      <c r="M189" s="19">
        <v>-0.09</v>
      </c>
      <c r="N189" s="64">
        <f t="shared" si="5"/>
        <v>31503</v>
      </c>
    </row>
    <row r="190" spans="2:14" x14ac:dyDescent="0.25">
      <c r="B190" s="9">
        <v>1986</v>
      </c>
      <c r="C190" s="9">
        <v>5</v>
      </c>
      <c r="D190" s="10">
        <f t="shared" si="4"/>
        <v>31533</v>
      </c>
      <c r="E190" s="19">
        <v>1.92</v>
      </c>
      <c r="F190" s="19">
        <v>0.27</v>
      </c>
      <c r="G190" s="19">
        <v>-0.33</v>
      </c>
      <c r="H190" s="19">
        <v>-7.0000000000000007E-2</v>
      </c>
      <c r="I190" s="19">
        <v>-0.11</v>
      </c>
      <c r="J190" s="19">
        <v>0.64</v>
      </c>
      <c r="K190" s="19">
        <v>7.0000000000000007E-2</v>
      </c>
      <c r="L190" s="19">
        <v>-0.28000000000000003</v>
      </c>
      <c r="M190" s="19">
        <v>0.04</v>
      </c>
      <c r="N190" s="64">
        <f t="shared" si="5"/>
        <v>31533</v>
      </c>
    </row>
    <row r="191" spans="2:14" x14ac:dyDescent="0.25">
      <c r="B191" s="9">
        <v>1986</v>
      </c>
      <c r="C191" s="9">
        <v>6</v>
      </c>
      <c r="D191" s="10">
        <f t="shared" si="4"/>
        <v>31564</v>
      </c>
      <c r="E191" s="19">
        <v>0.41</v>
      </c>
      <c r="F191" s="19">
        <v>1.07</v>
      </c>
      <c r="G191" s="19">
        <v>-0.56999999999999995</v>
      </c>
      <c r="H191" s="19">
        <v>-0.08</v>
      </c>
      <c r="I191" s="19">
        <v>-0.09</v>
      </c>
      <c r="J191" s="19">
        <v>0.64</v>
      </c>
      <c r="K191" s="19">
        <v>0.08</v>
      </c>
      <c r="L191" s="19">
        <v>-0.28000000000000003</v>
      </c>
      <c r="M191" s="19">
        <v>0.01</v>
      </c>
      <c r="N191" s="64">
        <f t="shared" si="5"/>
        <v>31564</v>
      </c>
    </row>
    <row r="192" spans="2:14" x14ac:dyDescent="0.25">
      <c r="B192" s="9">
        <v>1986</v>
      </c>
      <c r="C192" s="9">
        <v>7</v>
      </c>
      <c r="D192" s="10">
        <f t="shared" si="4"/>
        <v>31594</v>
      </c>
      <c r="E192" s="19">
        <v>1.67</v>
      </c>
      <c r="F192" s="19">
        <v>1.74</v>
      </c>
      <c r="G192" s="19">
        <v>0.25</v>
      </c>
      <c r="H192" s="19">
        <v>-0.7</v>
      </c>
      <c r="I192" s="19">
        <v>-0.09</v>
      </c>
      <c r="J192" s="19">
        <v>0.64</v>
      </c>
      <c r="K192" s="19">
        <v>0.08</v>
      </c>
      <c r="L192" s="19">
        <v>-0.28000000000000003</v>
      </c>
      <c r="M192" s="19">
        <v>0.01</v>
      </c>
      <c r="N192" s="64">
        <f t="shared" si="5"/>
        <v>31594</v>
      </c>
    </row>
    <row r="193" spans="2:14" x14ac:dyDescent="0.25">
      <c r="B193" s="9">
        <v>1986</v>
      </c>
      <c r="C193" s="9">
        <v>8</v>
      </c>
      <c r="D193" s="10">
        <f t="shared" si="4"/>
        <v>31625</v>
      </c>
      <c r="E193" s="19">
        <v>1.47</v>
      </c>
      <c r="F193" s="19">
        <v>0.28000000000000003</v>
      </c>
      <c r="G193" s="19">
        <v>0.22</v>
      </c>
      <c r="H193" s="19">
        <v>-0.35</v>
      </c>
      <c r="I193" s="19">
        <v>-0.09</v>
      </c>
      <c r="J193" s="19">
        <v>0.64</v>
      </c>
      <c r="K193" s="19">
        <v>0.08</v>
      </c>
      <c r="L193" s="19">
        <v>-0.28000000000000003</v>
      </c>
      <c r="M193" s="19">
        <v>0.01</v>
      </c>
      <c r="N193" s="64">
        <f t="shared" si="5"/>
        <v>31625</v>
      </c>
    </row>
    <row r="194" spans="2:14" x14ac:dyDescent="0.25">
      <c r="B194" s="9">
        <v>1986</v>
      </c>
      <c r="C194" s="9">
        <v>9</v>
      </c>
      <c r="D194" s="10">
        <f t="shared" si="4"/>
        <v>31656</v>
      </c>
      <c r="E194" s="19">
        <v>0.43</v>
      </c>
      <c r="F194" s="19">
        <v>0.27</v>
      </c>
      <c r="G194" s="19">
        <v>0.97</v>
      </c>
      <c r="H194" s="19">
        <v>-0.61</v>
      </c>
      <c r="I194" s="19">
        <v>-0.1</v>
      </c>
      <c r="J194" s="19">
        <v>0.65</v>
      </c>
      <c r="K194" s="19">
        <v>0.11</v>
      </c>
      <c r="L194" s="19">
        <v>-0.24</v>
      </c>
      <c r="M194" s="19">
        <v>0.03</v>
      </c>
      <c r="N194" s="64">
        <f t="shared" si="5"/>
        <v>31656</v>
      </c>
    </row>
    <row r="195" spans="2:14" x14ac:dyDescent="0.25">
      <c r="B195" s="9">
        <v>1986</v>
      </c>
      <c r="C195" s="9">
        <v>10</v>
      </c>
      <c r="D195" s="10">
        <f t="shared" si="4"/>
        <v>31686</v>
      </c>
      <c r="E195" s="19">
        <v>0.34</v>
      </c>
      <c r="F195" s="19">
        <v>0.27</v>
      </c>
      <c r="G195" s="19">
        <v>1.24</v>
      </c>
      <c r="H195" s="19">
        <v>0.23</v>
      </c>
      <c r="I195" s="19">
        <v>-0.69</v>
      </c>
      <c r="J195" s="19">
        <v>0.71</v>
      </c>
      <c r="K195" s="19">
        <v>0.17</v>
      </c>
      <c r="L195" s="19">
        <v>-0.19</v>
      </c>
      <c r="M195" s="19">
        <v>0.08</v>
      </c>
      <c r="N195" s="64">
        <f t="shared" si="5"/>
        <v>31686</v>
      </c>
    </row>
    <row r="196" spans="2:14" x14ac:dyDescent="0.25">
      <c r="B196" s="9">
        <v>1986</v>
      </c>
      <c r="C196" s="9">
        <v>11</v>
      </c>
      <c r="D196" s="10">
        <f t="shared" ref="D196:D259" si="6">DATE(B196,C196,1)</f>
        <v>31717</v>
      </c>
      <c r="E196" s="19">
        <v>-0.47</v>
      </c>
      <c r="F196" s="19">
        <v>-0.42</v>
      </c>
      <c r="G196" s="19">
        <v>-0.48</v>
      </c>
      <c r="H196" s="19">
        <v>-0.28999999999999998</v>
      </c>
      <c r="I196" s="19">
        <v>-0.59</v>
      </c>
      <c r="J196" s="19">
        <v>-0.4</v>
      </c>
      <c r="K196" s="19">
        <v>-0.08</v>
      </c>
      <c r="L196" s="19">
        <v>-0.28000000000000003</v>
      </c>
      <c r="M196" s="19">
        <v>-0.85</v>
      </c>
      <c r="N196" s="64">
        <f t="shared" ref="N196:N259" si="7">D196</f>
        <v>31717</v>
      </c>
    </row>
    <row r="197" spans="2:14" x14ac:dyDescent="0.25">
      <c r="B197" s="9">
        <v>1986</v>
      </c>
      <c r="C197" s="9">
        <v>12</v>
      </c>
      <c r="D197" s="10">
        <f t="shared" si="6"/>
        <v>31747</v>
      </c>
      <c r="E197" s="19">
        <v>0.11</v>
      </c>
      <c r="F197" s="19">
        <v>-0.28000000000000003</v>
      </c>
      <c r="G197" s="19">
        <v>-0.3</v>
      </c>
      <c r="H197" s="19">
        <v>-0.02</v>
      </c>
      <c r="I197" s="19">
        <v>-0.64</v>
      </c>
      <c r="J197" s="19">
        <v>-0.82</v>
      </c>
      <c r="K197" s="19">
        <v>0.21</v>
      </c>
      <c r="L197" s="19">
        <v>-0.16</v>
      </c>
      <c r="M197" s="19">
        <v>-0.61</v>
      </c>
      <c r="N197" s="64">
        <f t="shared" si="7"/>
        <v>31747</v>
      </c>
    </row>
    <row r="198" spans="2:14" x14ac:dyDescent="0.25">
      <c r="B198" s="9">
        <v>1987</v>
      </c>
      <c r="C198" s="9">
        <v>1</v>
      </c>
      <c r="D198" s="10">
        <f t="shared" si="6"/>
        <v>31778</v>
      </c>
      <c r="E198" s="19">
        <v>-1.31</v>
      </c>
      <c r="F198" s="19">
        <v>-0.92</v>
      </c>
      <c r="G198" s="19">
        <v>-0.93</v>
      </c>
      <c r="H198" s="19">
        <v>-0.47</v>
      </c>
      <c r="I198" s="19">
        <v>-0.68</v>
      </c>
      <c r="J198" s="19">
        <v>-1.06</v>
      </c>
      <c r="K198" s="19">
        <v>0.1</v>
      </c>
      <c r="L198" s="19">
        <v>-0.51</v>
      </c>
      <c r="M198" s="19">
        <v>-0.65</v>
      </c>
      <c r="N198" s="64">
        <f t="shared" si="7"/>
        <v>31778</v>
      </c>
    </row>
    <row r="199" spans="2:14" x14ac:dyDescent="0.25">
      <c r="B199" s="9">
        <v>1987</v>
      </c>
      <c r="C199" s="9">
        <v>2</v>
      </c>
      <c r="D199" s="10">
        <f t="shared" si="6"/>
        <v>31809</v>
      </c>
      <c r="E199" s="19">
        <v>-1.03</v>
      </c>
      <c r="F199" s="19">
        <v>-1.1299999999999999</v>
      </c>
      <c r="G199" s="19">
        <v>-1.31</v>
      </c>
      <c r="H199" s="19">
        <v>-1.35</v>
      </c>
      <c r="I199" s="19">
        <v>-1.19</v>
      </c>
      <c r="J199" s="19">
        <v>-1.1499999999999999</v>
      </c>
      <c r="K199" s="19">
        <v>-0.2</v>
      </c>
      <c r="L199" s="19">
        <v>-0.64</v>
      </c>
      <c r="M199" s="19">
        <v>-0.91</v>
      </c>
      <c r="N199" s="64">
        <f t="shared" si="7"/>
        <v>31809</v>
      </c>
    </row>
    <row r="200" spans="2:14" x14ac:dyDescent="0.25">
      <c r="B200" s="9">
        <v>1987</v>
      </c>
      <c r="C200" s="9">
        <v>3</v>
      </c>
      <c r="D200" s="10">
        <f t="shared" si="6"/>
        <v>31837</v>
      </c>
      <c r="E200" s="19">
        <v>2.66</v>
      </c>
      <c r="F200" s="19">
        <v>0.28999999999999998</v>
      </c>
      <c r="G200" s="19">
        <v>-0.1</v>
      </c>
      <c r="H200" s="19">
        <v>-0.12</v>
      </c>
      <c r="I200" s="19">
        <v>0.09</v>
      </c>
      <c r="J200" s="19">
        <v>-0.37</v>
      </c>
      <c r="K200" s="19">
        <v>0.38</v>
      </c>
      <c r="L200" s="19">
        <v>-0.15</v>
      </c>
      <c r="M200" s="19">
        <v>-0.5</v>
      </c>
      <c r="N200" s="64">
        <f t="shared" si="7"/>
        <v>31837</v>
      </c>
    </row>
    <row r="201" spans="2:14" x14ac:dyDescent="0.25">
      <c r="B201" s="9">
        <v>1987</v>
      </c>
      <c r="C201" s="9">
        <v>4</v>
      </c>
      <c r="D201" s="10">
        <f t="shared" si="6"/>
        <v>31868</v>
      </c>
      <c r="E201" s="19">
        <v>-0.06</v>
      </c>
      <c r="F201" s="19">
        <v>1.1399999999999999</v>
      </c>
      <c r="G201" s="19">
        <v>-0.18</v>
      </c>
      <c r="H201" s="19">
        <v>-0.16</v>
      </c>
      <c r="I201" s="19">
        <v>0.2</v>
      </c>
      <c r="J201" s="19">
        <v>-0.33</v>
      </c>
      <c r="K201" s="19">
        <v>0.32</v>
      </c>
      <c r="L201" s="19">
        <v>-0.16</v>
      </c>
      <c r="M201" s="19">
        <v>-0.46</v>
      </c>
      <c r="N201" s="64">
        <f t="shared" si="7"/>
        <v>31868</v>
      </c>
    </row>
    <row r="202" spans="2:14" x14ac:dyDescent="0.25">
      <c r="B202" s="9">
        <v>1987</v>
      </c>
      <c r="C202" s="9">
        <v>5</v>
      </c>
      <c r="D202" s="10">
        <f t="shared" si="6"/>
        <v>31898</v>
      </c>
      <c r="E202" s="19">
        <v>-0.97</v>
      </c>
      <c r="F202" s="19">
        <v>2.0699999999999998</v>
      </c>
      <c r="G202" s="19">
        <v>-0.02</v>
      </c>
      <c r="H202" s="19">
        <v>-0.27</v>
      </c>
      <c r="I202" s="19">
        <v>-0.28999999999999998</v>
      </c>
      <c r="J202" s="19">
        <v>-0.32</v>
      </c>
      <c r="K202" s="19">
        <v>0.32</v>
      </c>
      <c r="L202" s="19">
        <v>-0.17</v>
      </c>
      <c r="M202" s="19">
        <v>-0.48</v>
      </c>
      <c r="N202" s="64">
        <f t="shared" si="7"/>
        <v>31898</v>
      </c>
    </row>
    <row r="203" spans="2:14" x14ac:dyDescent="0.25">
      <c r="B203" s="9">
        <v>1987</v>
      </c>
      <c r="C203" s="9">
        <v>6</v>
      </c>
      <c r="D203" s="10">
        <f t="shared" si="6"/>
        <v>31929</v>
      </c>
      <c r="E203" s="19">
        <v>0.24</v>
      </c>
      <c r="F203" s="19">
        <v>-0.81</v>
      </c>
      <c r="G203" s="19">
        <v>0</v>
      </c>
      <c r="H203" s="19">
        <v>-0.3</v>
      </c>
      <c r="I203" s="19">
        <v>-0.3</v>
      </c>
      <c r="J203" s="19">
        <v>-0.31</v>
      </c>
      <c r="K203" s="19">
        <v>0.32</v>
      </c>
      <c r="L203" s="19">
        <v>-0.16</v>
      </c>
      <c r="M203" s="19">
        <v>-0.48</v>
      </c>
      <c r="N203" s="64">
        <f t="shared" si="7"/>
        <v>31929</v>
      </c>
    </row>
    <row r="204" spans="2:14" x14ac:dyDescent="0.25">
      <c r="B204" s="9">
        <v>1987</v>
      </c>
      <c r="C204" s="9">
        <v>7</v>
      </c>
      <c r="D204" s="10">
        <f t="shared" si="6"/>
        <v>31959</v>
      </c>
      <c r="E204" s="19">
        <v>1.67</v>
      </c>
      <c r="F204" s="19">
        <v>-1.18</v>
      </c>
      <c r="G204" s="19">
        <v>0.92</v>
      </c>
      <c r="H204" s="19">
        <v>-0.32</v>
      </c>
      <c r="I204" s="19">
        <v>-0.3</v>
      </c>
      <c r="J204" s="19">
        <v>-0.31</v>
      </c>
      <c r="K204" s="19">
        <v>0.32</v>
      </c>
      <c r="L204" s="19">
        <v>-0.16</v>
      </c>
      <c r="M204" s="19">
        <v>-0.48</v>
      </c>
      <c r="N204" s="64">
        <f t="shared" si="7"/>
        <v>31959</v>
      </c>
    </row>
    <row r="205" spans="2:14" x14ac:dyDescent="0.25">
      <c r="B205" s="9">
        <v>1987</v>
      </c>
      <c r="C205" s="9">
        <v>8</v>
      </c>
      <c r="D205" s="10">
        <f t="shared" si="6"/>
        <v>31990</v>
      </c>
      <c r="E205" s="19">
        <v>1.47</v>
      </c>
      <c r="F205" s="19">
        <v>0.12</v>
      </c>
      <c r="G205" s="19">
        <v>1.96</v>
      </c>
      <c r="H205" s="19">
        <v>-0.05</v>
      </c>
      <c r="I205" s="19">
        <v>-0.3</v>
      </c>
      <c r="J205" s="19">
        <v>-0.31</v>
      </c>
      <c r="K205" s="19">
        <v>0.32</v>
      </c>
      <c r="L205" s="19">
        <v>-0.16</v>
      </c>
      <c r="M205" s="19">
        <v>-0.48</v>
      </c>
      <c r="N205" s="64">
        <f t="shared" si="7"/>
        <v>31990</v>
      </c>
    </row>
    <row r="206" spans="2:14" x14ac:dyDescent="0.25">
      <c r="B206" s="9">
        <v>1987</v>
      </c>
      <c r="C206" s="9">
        <v>9</v>
      </c>
      <c r="D206" s="10">
        <f t="shared" si="6"/>
        <v>32021</v>
      </c>
      <c r="E206" s="19">
        <v>0.24</v>
      </c>
      <c r="F206" s="19">
        <v>0.06</v>
      </c>
      <c r="G206" s="19">
        <v>-0.89</v>
      </c>
      <c r="H206" s="19">
        <v>-0.04</v>
      </c>
      <c r="I206" s="19">
        <v>-0.33</v>
      </c>
      <c r="J206" s="19">
        <v>-0.32</v>
      </c>
      <c r="K206" s="19">
        <v>0.34</v>
      </c>
      <c r="L206" s="19">
        <v>-0.13</v>
      </c>
      <c r="M206" s="19">
        <v>-0.47</v>
      </c>
      <c r="N206" s="64">
        <f t="shared" si="7"/>
        <v>32021</v>
      </c>
    </row>
    <row r="207" spans="2:14" x14ac:dyDescent="0.25">
      <c r="B207" s="9">
        <v>1987</v>
      </c>
      <c r="C207" s="9">
        <v>10</v>
      </c>
      <c r="D207" s="10">
        <f t="shared" si="6"/>
        <v>32051</v>
      </c>
      <c r="E207" s="19">
        <v>1.1000000000000001</v>
      </c>
      <c r="F207" s="19">
        <v>0.95</v>
      </c>
      <c r="G207" s="19">
        <v>0.36</v>
      </c>
      <c r="H207" s="19">
        <v>1.1299999999999999</v>
      </c>
      <c r="I207" s="19">
        <v>-0.15</v>
      </c>
      <c r="J207" s="19">
        <v>-0.56999999999999995</v>
      </c>
      <c r="K207" s="19">
        <v>0.5</v>
      </c>
      <c r="L207" s="19">
        <v>0.02</v>
      </c>
      <c r="M207" s="19">
        <v>-0.33</v>
      </c>
      <c r="N207" s="64">
        <f t="shared" si="7"/>
        <v>32051</v>
      </c>
    </row>
    <row r="208" spans="2:14" x14ac:dyDescent="0.25">
      <c r="B208" s="9">
        <v>1987</v>
      </c>
      <c r="C208" s="9">
        <v>11</v>
      </c>
      <c r="D208" s="10">
        <f t="shared" si="6"/>
        <v>32082</v>
      </c>
      <c r="E208" s="19">
        <v>-1.38</v>
      </c>
      <c r="F208" s="19">
        <v>-0.42</v>
      </c>
      <c r="G208" s="19">
        <v>-0.51</v>
      </c>
      <c r="H208" s="19">
        <v>0.95</v>
      </c>
      <c r="I208" s="19">
        <v>-0.31</v>
      </c>
      <c r="J208" s="19">
        <v>-0.62</v>
      </c>
      <c r="K208" s="19">
        <v>-0.56000000000000005</v>
      </c>
      <c r="L208" s="19">
        <v>-0.28999999999999998</v>
      </c>
      <c r="M208" s="19">
        <v>-0.51</v>
      </c>
      <c r="N208" s="64">
        <f t="shared" si="7"/>
        <v>32082</v>
      </c>
    </row>
    <row r="209" spans="2:14" x14ac:dyDescent="0.25">
      <c r="B209" s="9">
        <v>1987</v>
      </c>
      <c r="C209" s="9">
        <v>12</v>
      </c>
      <c r="D209" s="10">
        <f t="shared" si="6"/>
        <v>32112</v>
      </c>
      <c r="E209" s="19">
        <v>1.59</v>
      </c>
      <c r="F209" s="19">
        <v>1.21</v>
      </c>
      <c r="G209" s="19">
        <v>1.1599999999999999</v>
      </c>
      <c r="H209" s="19">
        <v>0.97</v>
      </c>
      <c r="I209" s="19">
        <v>0.84</v>
      </c>
      <c r="J209" s="19">
        <v>0.18</v>
      </c>
      <c r="K209" s="19">
        <v>-0.16</v>
      </c>
      <c r="L209" s="19">
        <v>0.68</v>
      </c>
      <c r="M209" s="19">
        <v>0.35</v>
      </c>
      <c r="N209" s="64">
        <f t="shared" si="7"/>
        <v>32112</v>
      </c>
    </row>
    <row r="210" spans="2:14" x14ac:dyDescent="0.25">
      <c r="B210" s="9">
        <v>1988</v>
      </c>
      <c r="C210" s="9">
        <v>1</v>
      </c>
      <c r="D210" s="10">
        <f t="shared" si="6"/>
        <v>32143</v>
      </c>
      <c r="E210" s="19">
        <v>0.65</v>
      </c>
      <c r="F210" s="19">
        <v>1.1000000000000001</v>
      </c>
      <c r="G210" s="19">
        <v>1.23</v>
      </c>
      <c r="H210" s="19">
        <v>1.1200000000000001</v>
      </c>
      <c r="I210" s="19">
        <v>1.39</v>
      </c>
      <c r="J210" s="19">
        <v>0.61</v>
      </c>
      <c r="K210" s="19">
        <v>0.08</v>
      </c>
      <c r="L210" s="19">
        <v>0.94</v>
      </c>
      <c r="M210" s="19">
        <v>0.37</v>
      </c>
      <c r="N210" s="64">
        <f t="shared" si="7"/>
        <v>32143</v>
      </c>
    </row>
    <row r="211" spans="2:14" x14ac:dyDescent="0.25">
      <c r="B211" s="9">
        <v>1988</v>
      </c>
      <c r="C211" s="9">
        <v>2</v>
      </c>
      <c r="D211" s="10">
        <f t="shared" si="6"/>
        <v>32174</v>
      </c>
      <c r="E211" s="19">
        <v>2.25</v>
      </c>
      <c r="F211" s="19">
        <v>2.34</v>
      </c>
      <c r="G211" s="19">
        <v>2</v>
      </c>
      <c r="H211" s="19">
        <v>2</v>
      </c>
      <c r="I211" s="19">
        <v>2.4700000000000002</v>
      </c>
      <c r="J211" s="19">
        <v>1.28</v>
      </c>
      <c r="K211" s="19">
        <v>0.94</v>
      </c>
      <c r="L211" s="19">
        <v>1.45</v>
      </c>
      <c r="M211" s="19">
        <v>1.01</v>
      </c>
      <c r="N211" s="64">
        <f t="shared" si="7"/>
        <v>32174</v>
      </c>
    </row>
    <row r="212" spans="2:14" x14ac:dyDescent="0.25">
      <c r="B212" s="9">
        <v>1988</v>
      </c>
      <c r="C212" s="9">
        <v>3</v>
      </c>
      <c r="D212" s="10">
        <f t="shared" si="6"/>
        <v>32203</v>
      </c>
      <c r="E212" s="19">
        <v>1.58</v>
      </c>
      <c r="F212" s="19">
        <v>2.25</v>
      </c>
      <c r="G212" s="19">
        <v>2.38</v>
      </c>
      <c r="H212" s="19">
        <v>2.3199999999999998</v>
      </c>
      <c r="I212" s="19">
        <v>2.38</v>
      </c>
      <c r="J212" s="19">
        <v>1.76</v>
      </c>
      <c r="K212" s="19">
        <v>1.22</v>
      </c>
      <c r="L212" s="19">
        <v>1.7</v>
      </c>
      <c r="M212" s="19">
        <v>1.21</v>
      </c>
      <c r="N212" s="64">
        <f t="shared" si="7"/>
        <v>32203</v>
      </c>
    </row>
    <row r="213" spans="2:14" x14ac:dyDescent="0.25">
      <c r="B213" s="9">
        <v>1988</v>
      </c>
      <c r="C213" s="9">
        <v>4</v>
      </c>
      <c r="D213" s="10">
        <f t="shared" si="6"/>
        <v>32234</v>
      </c>
      <c r="E213" s="19">
        <v>-1.06</v>
      </c>
      <c r="F213" s="19">
        <v>2.27</v>
      </c>
      <c r="G213" s="19">
        <v>2.1800000000000002</v>
      </c>
      <c r="H213" s="19">
        <v>2.31</v>
      </c>
      <c r="I213" s="19">
        <v>2.35</v>
      </c>
      <c r="J213" s="19">
        <v>1.74</v>
      </c>
      <c r="K213" s="19">
        <v>1.17</v>
      </c>
      <c r="L213" s="19">
        <v>1.6</v>
      </c>
      <c r="M213" s="19">
        <v>1.17</v>
      </c>
      <c r="N213" s="64">
        <f t="shared" si="7"/>
        <v>32234</v>
      </c>
    </row>
    <row r="214" spans="2:14" x14ac:dyDescent="0.25">
      <c r="B214" s="9">
        <v>1988</v>
      </c>
      <c r="C214" s="9">
        <v>5</v>
      </c>
      <c r="D214" s="10">
        <f t="shared" si="6"/>
        <v>32264</v>
      </c>
      <c r="E214" s="19">
        <v>0.63</v>
      </c>
      <c r="F214" s="19">
        <v>1.08</v>
      </c>
      <c r="G214" s="19">
        <v>2.57</v>
      </c>
      <c r="H214" s="19">
        <v>2.29</v>
      </c>
      <c r="I214" s="19">
        <v>2.2999999999999998</v>
      </c>
      <c r="J214" s="19">
        <v>1.51</v>
      </c>
      <c r="K214" s="19">
        <v>1.24</v>
      </c>
      <c r="L214" s="19">
        <v>1.66</v>
      </c>
      <c r="M214" s="19">
        <v>1.21</v>
      </c>
      <c r="N214" s="64">
        <f t="shared" si="7"/>
        <v>32264</v>
      </c>
    </row>
    <row r="215" spans="2:14" x14ac:dyDescent="0.25">
      <c r="B215" s="9">
        <v>1988</v>
      </c>
      <c r="C215" s="9">
        <v>6</v>
      </c>
      <c r="D215" s="10">
        <f t="shared" si="6"/>
        <v>32295</v>
      </c>
      <c r="E215" s="19">
        <v>2.1</v>
      </c>
      <c r="F215" s="19">
        <v>0.42</v>
      </c>
      <c r="G215" s="19">
        <v>2.33</v>
      </c>
      <c r="H215" s="19">
        <v>2.44</v>
      </c>
      <c r="I215" s="19">
        <v>2.4</v>
      </c>
      <c r="J215" s="19">
        <v>1.59</v>
      </c>
      <c r="K215" s="19">
        <v>1.32</v>
      </c>
      <c r="L215" s="19">
        <v>1.73</v>
      </c>
      <c r="M215" s="19">
        <v>1.29</v>
      </c>
      <c r="N215" s="64">
        <f t="shared" si="7"/>
        <v>32295</v>
      </c>
    </row>
    <row r="216" spans="2:14" x14ac:dyDescent="0.25">
      <c r="B216" s="9">
        <v>1988</v>
      </c>
      <c r="C216" s="9">
        <v>7</v>
      </c>
      <c r="D216" s="10">
        <f t="shared" si="6"/>
        <v>32325</v>
      </c>
      <c r="E216" s="19">
        <v>1.67</v>
      </c>
      <c r="F216" s="19">
        <v>1.22</v>
      </c>
      <c r="G216" s="19">
        <v>2.4700000000000002</v>
      </c>
      <c r="H216" s="19">
        <v>2.2999999999999998</v>
      </c>
      <c r="I216" s="19">
        <v>2.4</v>
      </c>
      <c r="J216" s="19">
        <v>1.59</v>
      </c>
      <c r="K216" s="19">
        <v>1.32</v>
      </c>
      <c r="L216" s="19">
        <v>1.73</v>
      </c>
      <c r="M216" s="19">
        <v>1.29</v>
      </c>
      <c r="N216" s="64">
        <f t="shared" si="7"/>
        <v>32325</v>
      </c>
    </row>
    <row r="217" spans="2:14" x14ac:dyDescent="0.25">
      <c r="B217" s="9">
        <v>1988</v>
      </c>
      <c r="C217" s="9">
        <v>8</v>
      </c>
      <c r="D217" s="10">
        <f t="shared" si="6"/>
        <v>32356</v>
      </c>
      <c r="E217" s="19">
        <v>1.47</v>
      </c>
      <c r="F217" s="19">
        <v>1.97</v>
      </c>
      <c r="G217" s="19">
        <v>1.37</v>
      </c>
      <c r="H217" s="19">
        <v>2.66</v>
      </c>
      <c r="I217" s="19">
        <v>2.4</v>
      </c>
      <c r="J217" s="19">
        <v>1.59</v>
      </c>
      <c r="K217" s="19">
        <v>1.32</v>
      </c>
      <c r="L217" s="19">
        <v>1.73</v>
      </c>
      <c r="M217" s="19">
        <v>1.29</v>
      </c>
      <c r="N217" s="64">
        <f t="shared" si="7"/>
        <v>32356</v>
      </c>
    </row>
    <row r="218" spans="2:14" x14ac:dyDescent="0.25">
      <c r="B218" s="9">
        <v>1988</v>
      </c>
      <c r="C218" s="9">
        <v>9</v>
      </c>
      <c r="D218" s="10">
        <f t="shared" si="6"/>
        <v>32387</v>
      </c>
      <c r="E218" s="19">
        <v>0.61</v>
      </c>
      <c r="F218" s="19">
        <v>0.46</v>
      </c>
      <c r="G218" s="19">
        <v>0.39</v>
      </c>
      <c r="H218" s="19">
        <v>2.35</v>
      </c>
      <c r="I218" s="19">
        <v>2.46</v>
      </c>
      <c r="J218" s="19">
        <v>1.62</v>
      </c>
      <c r="K218" s="19">
        <v>1.35</v>
      </c>
      <c r="L218" s="19">
        <v>1.76</v>
      </c>
      <c r="M218" s="19">
        <v>1.33</v>
      </c>
      <c r="N218" s="64">
        <f t="shared" si="7"/>
        <v>32387</v>
      </c>
    </row>
    <row r="219" spans="2:14" x14ac:dyDescent="0.25">
      <c r="B219" s="9">
        <v>1988</v>
      </c>
      <c r="C219" s="9">
        <v>10</v>
      </c>
      <c r="D219" s="10">
        <f t="shared" si="6"/>
        <v>32417</v>
      </c>
      <c r="E219" s="19">
        <v>1.25</v>
      </c>
      <c r="F219" s="19">
        <v>1.1599999999999999</v>
      </c>
      <c r="G219" s="19">
        <v>1.39</v>
      </c>
      <c r="H219" s="19">
        <v>2.71</v>
      </c>
      <c r="I219" s="19">
        <v>2.4500000000000002</v>
      </c>
      <c r="J219" s="19">
        <v>1.67</v>
      </c>
      <c r="K219" s="19">
        <v>1.1399999999999999</v>
      </c>
      <c r="L219" s="19">
        <v>1.89</v>
      </c>
      <c r="M219" s="19">
        <v>1.45</v>
      </c>
      <c r="N219" s="64">
        <f t="shared" si="7"/>
        <v>32417</v>
      </c>
    </row>
    <row r="220" spans="2:14" x14ac:dyDescent="0.25">
      <c r="B220" s="9">
        <v>1988</v>
      </c>
      <c r="C220" s="9">
        <v>11</v>
      </c>
      <c r="D220" s="10">
        <f t="shared" si="6"/>
        <v>32448</v>
      </c>
      <c r="E220" s="19">
        <v>0.34</v>
      </c>
      <c r="F220" s="19">
        <v>0.72</v>
      </c>
      <c r="G220" s="19">
        <v>0.96</v>
      </c>
      <c r="H220" s="19">
        <v>1.23</v>
      </c>
      <c r="I220" s="19">
        <v>2.65</v>
      </c>
      <c r="J220" s="19">
        <v>1.73</v>
      </c>
      <c r="K220" s="19">
        <v>1.24</v>
      </c>
      <c r="L220" s="19">
        <v>1.1599999999999999</v>
      </c>
      <c r="M220" s="19">
        <v>1.36</v>
      </c>
      <c r="N220" s="64">
        <f t="shared" si="7"/>
        <v>32448</v>
      </c>
    </row>
    <row r="221" spans="2:14" x14ac:dyDescent="0.25">
      <c r="B221" s="9">
        <v>1988</v>
      </c>
      <c r="C221" s="9">
        <v>12</v>
      </c>
      <c r="D221" s="10">
        <f t="shared" si="6"/>
        <v>32478</v>
      </c>
      <c r="E221" s="19">
        <v>0.52</v>
      </c>
      <c r="F221" s="19">
        <v>0.67</v>
      </c>
      <c r="G221" s="19">
        <v>0.65</v>
      </c>
      <c r="H221" s="19">
        <v>0.67</v>
      </c>
      <c r="I221" s="19">
        <v>1.79</v>
      </c>
      <c r="J221" s="19">
        <v>1.96</v>
      </c>
      <c r="K221" s="19">
        <v>1.58</v>
      </c>
      <c r="L221" s="19">
        <v>1.1200000000000001</v>
      </c>
      <c r="M221" s="19">
        <v>1.8</v>
      </c>
      <c r="N221" s="64">
        <f t="shared" si="7"/>
        <v>32478</v>
      </c>
    </row>
    <row r="222" spans="2:14" x14ac:dyDescent="0.25">
      <c r="B222" s="9">
        <v>1989</v>
      </c>
      <c r="C222" s="9">
        <v>1</v>
      </c>
      <c r="D222" s="10">
        <f t="shared" si="6"/>
        <v>32509</v>
      </c>
      <c r="E222" s="19">
        <v>0.15</v>
      </c>
      <c r="F222" s="19">
        <v>0.34</v>
      </c>
      <c r="G222" s="19">
        <v>0.54</v>
      </c>
      <c r="H222" s="19">
        <v>0.71</v>
      </c>
      <c r="I222" s="19">
        <v>1.65</v>
      </c>
      <c r="J222" s="19">
        <v>2.15</v>
      </c>
      <c r="K222" s="19">
        <v>1.67</v>
      </c>
      <c r="L222" s="19">
        <v>1.1200000000000001</v>
      </c>
      <c r="M222" s="19">
        <v>1.82</v>
      </c>
      <c r="N222" s="64">
        <f t="shared" si="7"/>
        <v>32509</v>
      </c>
    </row>
    <row r="223" spans="2:14" x14ac:dyDescent="0.25">
      <c r="B223" s="9">
        <v>1989</v>
      </c>
      <c r="C223" s="9">
        <v>2</v>
      </c>
      <c r="D223" s="10">
        <f t="shared" si="6"/>
        <v>32540</v>
      </c>
      <c r="E223" s="19">
        <v>-0.34</v>
      </c>
      <c r="F223" s="19">
        <v>0.11</v>
      </c>
      <c r="G223" s="19">
        <v>0.34</v>
      </c>
      <c r="H223" s="19">
        <v>0.48</v>
      </c>
      <c r="I223" s="19">
        <v>0.74</v>
      </c>
      <c r="J223" s="19">
        <v>2.3199999999999998</v>
      </c>
      <c r="K223" s="19">
        <v>1.61</v>
      </c>
      <c r="L223" s="19">
        <v>1.18</v>
      </c>
      <c r="M223" s="19">
        <v>1.71</v>
      </c>
      <c r="N223" s="64">
        <f t="shared" si="7"/>
        <v>32540</v>
      </c>
    </row>
    <row r="224" spans="2:14" x14ac:dyDescent="0.25">
      <c r="B224" s="9">
        <v>1989</v>
      </c>
      <c r="C224" s="9">
        <v>3</v>
      </c>
      <c r="D224" s="10">
        <f t="shared" si="6"/>
        <v>32568</v>
      </c>
      <c r="E224" s="19">
        <v>-0.34</v>
      </c>
      <c r="F224" s="19">
        <v>-0.43</v>
      </c>
      <c r="G224" s="19">
        <v>0.24</v>
      </c>
      <c r="H224" s="19">
        <v>0.23</v>
      </c>
      <c r="I224" s="19">
        <v>0.27</v>
      </c>
      <c r="J224" s="19">
        <v>1.87</v>
      </c>
      <c r="K224" s="19">
        <v>1.65</v>
      </c>
      <c r="L224" s="19">
        <v>1.19</v>
      </c>
      <c r="M224" s="19">
        <v>1.71</v>
      </c>
      <c r="N224" s="64">
        <f t="shared" si="7"/>
        <v>32568</v>
      </c>
    </row>
    <row r="225" spans="2:14" x14ac:dyDescent="0.25">
      <c r="B225" s="9">
        <v>1989</v>
      </c>
      <c r="C225" s="9">
        <v>4</v>
      </c>
      <c r="D225" s="10">
        <f t="shared" si="6"/>
        <v>32599</v>
      </c>
      <c r="E225" s="19">
        <v>-1.98</v>
      </c>
      <c r="F225" s="19">
        <v>-1.08</v>
      </c>
      <c r="G225" s="19">
        <v>-0.22</v>
      </c>
      <c r="H225" s="19">
        <v>0.04</v>
      </c>
      <c r="I225" s="19">
        <v>0.24</v>
      </c>
      <c r="J225" s="19">
        <v>1.76</v>
      </c>
      <c r="K225" s="19">
        <v>1.59</v>
      </c>
      <c r="L225" s="19">
        <v>1.1399999999999999</v>
      </c>
      <c r="M225" s="19">
        <v>1.61</v>
      </c>
      <c r="N225" s="64">
        <f t="shared" si="7"/>
        <v>32599</v>
      </c>
    </row>
    <row r="226" spans="2:14" x14ac:dyDescent="0.25">
      <c r="B226" s="9">
        <v>1989</v>
      </c>
      <c r="C226" s="9">
        <v>5</v>
      </c>
      <c r="D226" s="10">
        <f t="shared" si="6"/>
        <v>32629</v>
      </c>
      <c r="E226" s="19">
        <v>-0.13</v>
      </c>
      <c r="F226" s="19">
        <v>-1.39</v>
      </c>
      <c r="G226" s="19">
        <v>-0.33</v>
      </c>
      <c r="H226" s="19">
        <v>-0.02</v>
      </c>
      <c r="I226" s="19">
        <v>0.13</v>
      </c>
      <c r="J226" s="19">
        <v>1.74</v>
      </c>
      <c r="K226" s="19">
        <v>1.36</v>
      </c>
      <c r="L226" s="19">
        <v>1.1499999999999999</v>
      </c>
      <c r="M226" s="19">
        <v>1.6</v>
      </c>
      <c r="N226" s="64">
        <f t="shared" si="7"/>
        <v>32629</v>
      </c>
    </row>
    <row r="227" spans="2:14" x14ac:dyDescent="0.25">
      <c r="B227" s="9">
        <v>1989</v>
      </c>
      <c r="C227" s="9">
        <v>6</v>
      </c>
      <c r="D227" s="10">
        <f t="shared" si="6"/>
        <v>32660</v>
      </c>
      <c r="E227" s="19">
        <v>0.41</v>
      </c>
      <c r="F227" s="19">
        <v>-1.89</v>
      </c>
      <c r="G227" s="19">
        <v>-0.94</v>
      </c>
      <c r="H227" s="19">
        <v>-0.04</v>
      </c>
      <c r="I227" s="19">
        <v>-0.04</v>
      </c>
      <c r="J227" s="19">
        <v>1.73</v>
      </c>
      <c r="K227" s="19">
        <v>1.35</v>
      </c>
      <c r="L227" s="19">
        <v>1.1499999999999999</v>
      </c>
      <c r="M227" s="19">
        <v>1.6</v>
      </c>
      <c r="N227" s="64">
        <f t="shared" si="7"/>
        <v>32660</v>
      </c>
    </row>
    <row r="228" spans="2:14" x14ac:dyDescent="0.25">
      <c r="B228" s="9">
        <v>1989</v>
      </c>
      <c r="C228" s="9">
        <v>7</v>
      </c>
      <c r="D228" s="10">
        <f t="shared" si="6"/>
        <v>32690</v>
      </c>
      <c r="E228" s="19">
        <v>1.67</v>
      </c>
      <c r="F228" s="19">
        <v>-0.21</v>
      </c>
      <c r="G228" s="19">
        <v>-1.25</v>
      </c>
      <c r="H228" s="19">
        <v>-0.3</v>
      </c>
      <c r="I228" s="19">
        <v>-0.04</v>
      </c>
      <c r="J228" s="19">
        <v>1.73</v>
      </c>
      <c r="K228" s="19">
        <v>1.35</v>
      </c>
      <c r="L228" s="19">
        <v>1.1499999999999999</v>
      </c>
      <c r="M228" s="19">
        <v>1.6</v>
      </c>
      <c r="N228" s="64">
        <f t="shared" si="7"/>
        <v>32690</v>
      </c>
    </row>
    <row r="229" spans="2:14" x14ac:dyDescent="0.25">
      <c r="B229" s="9">
        <v>1989</v>
      </c>
      <c r="C229" s="9">
        <v>8</v>
      </c>
      <c r="D229" s="10">
        <f t="shared" si="6"/>
        <v>32721</v>
      </c>
      <c r="E229" s="19">
        <v>1.47</v>
      </c>
      <c r="F229" s="19">
        <v>0.28000000000000003</v>
      </c>
      <c r="G229" s="19">
        <v>-1.39</v>
      </c>
      <c r="H229" s="19">
        <v>-0.35</v>
      </c>
      <c r="I229" s="19">
        <v>-0.04</v>
      </c>
      <c r="J229" s="19">
        <v>1.73</v>
      </c>
      <c r="K229" s="19">
        <v>1.35</v>
      </c>
      <c r="L229" s="19">
        <v>1.1499999999999999</v>
      </c>
      <c r="M229" s="19">
        <v>1.6</v>
      </c>
      <c r="N229" s="64">
        <f t="shared" si="7"/>
        <v>32721</v>
      </c>
    </row>
    <row r="230" spans="2:14" x14ac:dyDescent="0.25">
      <c r="B230" s="9">
        <v>1989</v>
      </c>
      <c r="C230" s="9">
        <v>9</v>
      </c>
      <c r="D230" s="10">
        <f t="shared" si="6"/>
        <v>32752</v>
      </c>
      <c r="E230" s="19">
        <v>0.24</v>
      </c>
      <c r="F230" s="19">
        <v>0.06</v>
      </c>
      <c r="G230" s="19">
        <v>-1.94</v>
      </c>
      <c r="H230" s="19">
        <v>-1</v>
      </c>
      <c r="I230" s="19">
        <v>-7.0000000000000007E-2</v>
      </c>
      <c r="J230" s="19">
        <v>1.75</v>
      </c>
      <c r="K230" s="19">
        <v>1.36</v>
      </c>
      <c r="L230" s="19">
        <v>1.17</v>
      </c>
      <c r="M230" s="19">
        <v>1.64</v>
      </c>
      <c r="N230" s="64">
        <f t="shared" si="7"/>
        <v>32752</v>
      </c>
    </row>
    <row r="231" spans="2:14" x14ac:dyDescent="0.25">
      <c r="B231" s="9">
        <v>1989</v>
      </c>
      <c r="C231" s="9">
        <v>10</v>
      </c>
      <c r="D231" s="10">
        <f t="shared" si="6"/>
        <v>32782</v>
      </c>
      <c r="E231" s="19">
        <v>0.66</v>
      </c>
      <c r="F231" s="19">
        <v>0.53</v>
      </c>
      <c r="G231" s="19">
        <v>0.17</v>
      </c>
      <c r="H231" s="19">
        <v>-1.04</v>
      </c>
      <c r="I231" s="19">
        <v>-0.24</v>
      </c>
      <c r="J231" s="19">
        <v>1.62</v>
      </c>
      <c r="K231" s="19">
        <v>1.35</v>
      </c>
      <c r="L231" s="19">
        <v>0.91</v>
      </c>
      <c r="M231" s="19">
        <v>1.69</v>
      </c>
      <c r="N231" s="64">
        <f t="shared" si="7"/>
        <v>32782</v>
      </c>
    </row>
    <row r="232" spans="2:14" x14ac:dyDescent="0.25">
      <c r="B232" s="9">
        <v>1989</v>
      </c>
      <c r="C232" s="9">
        <v>11</v>
      </c>
      <c r="D232" s="10">
        <f t="shared" si="6"/>
        <v>32813</v>
      </c>
      <c r="E232" s="19">
        <v>-0.27</v>
      </c>
      <c r="F232" s="19">
        <v>-0.12</v>
      </c>
      <c r="G232" s="19">
        <v>-0.17</v>
      </c>
      <c r="H232" s="19">
        <v>-0.94</v>
      </c>
      <c r="I232" s="19">
        <v>-0.47</v>
      </c>
      <c r="J232" s="19">
        <v>1.66</v>
      </c>
      <c r="K232" s="19">
        <v>1.29</v>
      </c>
      <c r="L232" s="19">
        <v>0.93</v>
      </c>
      <c r="M232" s="19">
        <v>0.88</v>
      </c>
      <c r="N232" s="64">
        <f t="shared" si="7"/>
        <v>32813</v>
      </c>
    </row>
    <row r="233" spans="2:14" x14ac:dyDescent="0.25">
      <c r="B233" s="9">
        <v>1989</v>
      </c>
      <c r="C233" s="9">
        <v>12</v>
      </c>
      <c r="D233" s="10">
        <f t="shared" si="6"/>
        <v>32843</v>
      </c>
      <c r="E233" s="19">
        <v>-0.87</v>
      </c>
      <c r="F233" s="19">
        <v>-0.84</v>
      </c>
      <c r="G233" s="19">
        <v>-0.88</v>
      </c>
      <c r="H233" s="19">
        <v>-1.31</v>
      </c>
      <c r="I233" s="19">
        <v>-1.26</v>
      </c>
      <c r="J233" s="19">
        <v>0.7</v>
      </c>
      <c r="K233" s="19">
        <v>1.26</v>
      </c>
      <c r="L233" s="19">
        <v>0.68</v>
      </c>
      <c r="M233" s="19">
        <v>0.39</v>
      </c>
      <c r="N233" s="64">
        <f t="shared" si="7"/>
        <v>32843</v>
      </c>
    </row>
    <row r="234" spans="2:14" x14ac:dyDescent="0.25">
      <c r="B234" s="9">
        <v>1990</v>
      </c>
      <c r="C234" s="9">
        <v>1</v>
      </c>
      <c r="D234" s="10">
        <f t="shared" si="6"/>
        <v>32874</v>
      </c>
      <c r="E234" s="19">
        <v>-1.58</v>
      </c>
      <c r="F234" s="19">
        <v>-1.74</v>
      </c>
      <c r="G234" s="19">
        <v>-1.6</v>
      </c>
      <c r="H234" s="19">
        <v>-1.71</v>
      </c>
      <c r="I234" s="19">
        <v>-1.99</v>
      </c>
      <c r="J234" s="19">
        <v>0.18</v>
      </c>
      <c r="K234" s="19">
        <v>1.1000000000000001</v>
      </c>
      <c r="L234" s="19">
        <v>0.57999999999999996</v>
      </c>
      <c r="M234" s="19">
        <v>0.15</v>
      </c>
      <c r="N234" s="64">
        <f t="shared" si="7"/>
        <v>32874</v>
      </c>
    </row>
    <row r="235" spans="2:14" x14ac:dyDescent="0.25">
      <c r="B235" s="9">
        <v>1990</v>
      </c>
      <c r="C235" s="9">
        <v>2</v>
      </c>
      <c r="D235" s="10">
        <f t="shared" si="6"/>
        <v>32905</v>
      </c>
      <c r="E235" s="19">
        <v>1.43</v>
      </c>
      <c r="F235" s="19">
        <v>-0.53</v>
      </c>
      <c r="G235" s="19">
        <v>-0.64</v>
      </c>
      <c r="H235" s="19">
        <v>-0.67</v>
      </c>
      <c r="I235" s="19">
        <v>-1.07</v>
      </c>
      <c r="J235" s="19">
        <v>-0.18</v>
      </c>
      <c r="K235" s="19">
        <v>1.66</v>
      </c>
      <c r="L235" s="19">
        <v>0.86</v>
      </c>
      <c r="M235" s="19">
        <v>0.59</v>
      </c>
      <c r="N235" s="64">
        <f t="shared" si="7"/>
        <v>32905</v>
      </c>
    </row>
    <row r="236" spans="2:14" x14ac:dyDescent="0.25">
      <c r="B236" s="9">
        <v>1990</v>
      </c>
      <c r="C236" s="9">
        <v>3</v>
      </c>
      <c r="D236" s="10">
        <f t="shared" si="6"/>
        <v>32933</v>
      </c>
      <c r="E236" s="19">
        <v>-0.4</v>
      </c>
      <c r="F236" s="19">
        <v>-0.06</v>
      </c>
      <c r="G236" s="19">
        <v>-0.76</v>
      </c>
      <c r="H236" s="19">
        <v>-0.78</v>
      </c>
      <c r="I236" s="19">
        <v>-1.2</v>
      </c>
      <c r="J236" s="19">
        <v>-0.6</v>
      </c>
      <c r="K236" s="19">
        <v>1.06</v>
      </c>
      <c r="L236" s="19">
        <v>0.95</v>
      </c>
      <c r="M236" s="19">
        <v>0.59</v>
      </c>
      <c r="N236" s="64">
        <f t="shared" si="7"/>
        <v>32933</v>
      </c>
    </row>
    <row r="237" spans="2:14" x14ac:dyDescent="0.25">
      <c r="B237" s="9">
        <v>1990</v>
      </c>
      <c r="C237" s="9">
        <v>4</v>
      </c>
      <c r="D237" s="10">
        <f t="shared" si="6"/>
        <v>32964</v>
      </c>
      <c r="E237" s="19">
        <v>-1.22</v>
      </c>
      <c r="F237" s="19">
        <v>0.68</v>
      </c>
      <c r="G237" s="19">
        <v>-1.08</v>
      </c>
      <c r="H237" s="19">
        <v>-0.97</v>
      </c>
      <c r="I237" s="19">
        <v>-1.1299999999999999</v>
      </c>
      <c r="J237" s="19">
        <v>-0.56999999999999995</v>
      </c>
      <c r="K237" s="19">
        <v>0.99</v>
      </c>
      <c r="L237" s="19">
        <v>0.95</v>
      </c>
      <c r="M237" s="19">
        <v>0.56999999999999995</v>
      </c>
      <c r="N237" s="64">
        <f t="shared" si="7"/>
        <v>32964</v>
      </c>
    </row>
    <row r="238" spans="2:14" x14ac:dyDescent="0.25">
      <c r="B238" s="9">
        <v>1990</v>
      </c>
      <c r="C238" s="9">
        <v>5</v>
      </c>
      <c r="D238" s="10">
        <f t="shared" si="6"/>
        <v>32994</v>
      </c>
      <c r="E238" s="19">
        <v>-0.42</v>
      </c>
      <c r="F238" s="19">
        <v>-1.33</v>
      </c>
      <c r="G238" s="19">
        <v>-0.99</v>
      </c>
      <c r="H238" s="19">
        <v>-1.05</v>
      </c>
      <c r="I238" s="19">
        <v>-1.08</v>
      </c>
      <c r="J238" s="19">
        <v>-0.65</v>
      </c>
      <c r="K238" s="19">
        <v>0.99</v>
      </c>
      <c r="L238" s="19">
        <v>0.71</v>
      </c>
      <c r="M238" s="19">
        <v>0.56999999999999995</v>
      </c>
      <c r="N238" s="64">
        <f t="shared" si="7"/>
        <v>32994</v>
      </c>
    </row>
    <row r="239" spans="2:14" x14ac:dyDescent="0.25">
      <c r="B239" s="9">
        <v>1990</v>
      </c>
      <c r="C239" s="9">
        <v>6</v>
      </c>
      <c r="D239" s="10">
        <f t="shared" si="6"/>
        <v>33025</v>
      </c>
      <c r="E239" s="19">
        <v>0.24</v>
      </c>
      <c r="F239" s="19">
        <v>-1.72</v>
      </c>
      <c r="G239" s="19">
        <v>-0.52</v>
      </c>
      <c r="H239" s="19">
        <v>-1.08</v>
      </c>
      <c r="I239" s="19">
        <v>-1.0900000000000001</v>
      </c>
      <c r="J239" s="19">
        <v>-0.77</v>
      </c>
      <c r="K239" s="19">
        <v>0.98</v>
      </c>
      <c r="L239" s="19">
        <v>0.7</v>
      </c>
      <c r="M239" s="19">
        <v>0.56999999999999995</v>
      </c>
      <c r="N239" s="64">
        <f t="shared" si="7"/>
        <v>33025</v>
      </c>
    </row>
    <row r="240" spans="2:14" x14ac:dyDescent="0.25">
      <c r="B240" s="9">
        <v>1990</v>
      </c>
      <c r="C240" s="9">
        <v>7</v>
      </c>
      <c r="D240" s="10">
        <f t="shared" si="6"/>
        <v>33055</v>
      </c>
      <c r="E240" s="19">
        <v>1.67</v>
      </c>
      <c r="F240" s="19">
        <v>-0.62</v>
      </c>
      <c r="G240" s="19">
        <v>0.47</v>
      </c>
      <c r="H240" s="19">
        <v>-1.21</v>
      </c>
      <c r="I240" s="19">
        <v>-1.0900000000000001</v>
      </c>
      <c r="J240" s="19">
        <v>-0.77</v>
      </c>
      <c r="K240" s="19">
        <v>0.98</v>
      </c>
      <c r="L240" s="19">
        <v>0.7</v>
      </c>
      <c r="M240" s="19">
        <v>0.56999999999999995</v>
      </c>
      <c r="N240" s="64">
        <f t="shared" si="7"/>
        <v>33055</v>
      </c>
    </row>
    <row r="241" spans="2:14" x14ac:dyDescent="0.25">
      <c r="B241" s="9">
        <v>1990</v>
      </c>
      <c r="C241" s="9">
        <v>8</v>
      </c>
      <c r="D241" s="10">
        <f t="shared" si="6"/>
        <v>33086</v>
      </c>
      <c r="E241" s="19">
        <v>1.47</v>
      </c>
      <c r="F241" s="19">
        <v>0.12</v>
      </c>
      <c r="G241" s="19">
        <v>-1.39</v>
      </c>
      <c r="H241" s="19">
        <v>-1.02</v>
      </c>
      <c r="I241" s="19">
        <v>-1.08</v>
      </c>
      <c r="J241" s="19">
        <v>-0.77</v>
      </c>
      <c r="K241" s="19">
        <v>0.98</v>
      </c>
      <c r="L241" s="19">
        <v>0.7</v>
      </c>
      <c r="M241" s="19">
        <v>0.56999999999999995</v>
      </c>
      <c r="N241" s="64">
        <f t="shared" si="7"/>
        <v>33086</v>
      </c>
    </row>
    <row r="242" spans="2:14" x14ac:dyDescent="0.25">
      <c r="B242" s="9">
        <v>1990</v>
      </c>
      <c r="C242" s="9">
        <v>9</v>
      </c>
      <c r="D242" s="10">
        <f t="shared" si="6"/>
        <v>33117</v>
      </c>
      <c r="E242" s="19">
        <v>0.24</v>
      </c>
      <c r="F242" s="19">
        <v>0.06</v>
      </c>
      <c r="G242" s="19">
        <v>-1.77</v>
      </c>
      <c r="H242" s="19">
        <v>-0.56999999999999995</v>
      </c>
      <c r="I242" s="19">
        <v>-1.1299999999999999</v>
      </c>
      <c r="J242" s="19">
        <v>-0.81</v>
      </c>
      <c r="K242" s="19">
        <v>1.01</v>
      </c>
      <c r="L242" s="19">
        <v>0.72</v>
      </c>
      <c r="M242" s="19">
        <v>0.59</v>
      </c>
      <c r="N242" s="64">
        <f t="shared" si="7"/>
        <v>33117</v>
      </c>
    </row>
    <row r="243" spans="2:14" x14ac:dyDescent="0.25">
      <c r="B243" s="9">
        <v>1990</v>
      </c>
      <c r="C243" s="9">
        <v>10</v>
      </c>
      <c r="D243" s="10">
        <f t="shared" si="6"/>
        <v>33147</v>
      </c>
      <c r="E243" s="19">
        <v>-1.36</v>
      </c>
      <c r="F243" s="19">
        <v>-1.69</v>
      </c>
      <c r="G243" s="19">
        <v>-1.93</v>
      </c>
      <c r="H243" s="19">
        <v>0.06</v>
      </c>
      <c r="I243" s="19">
        <v>-1.47</v>
      </c>
      <c r="J243" s="19">
        <v>-1.1000000000000001</v>
      </c>
      <c r="K243" s="19">
        <v>0.77</v>
      </c>
      <c r="L243" s="19">
        <v>0.6</v>
      </c>
      <c r="M243" s="19">
        <v>0.2</v>
      </c>
      <c r="N243" s="64">
        <f t="shared" si="7"/>
        <v>33147</v>
      </c>
    </row>
    <row r="244" spans="2:14" x14ac:dyDescent="0.25">
      <c r="B244" s="9">
        <v>1990</v>
      </c>
      <c r="C244" s="9">
        <v>11</v>
      </c>
      <c r="D244" s="10">
        <f t="shared" si="6"/>
        <v>33178</v>
      </c>
      <c r="E244" s="19">
        <v>-0.2</v>
      </c>
      <c r="F244" s="19">
        <v>-0.85</v>
      </c>
      <c r="G244" s="19">
        <v>-0.96</v>
      </c>
      <c r="H244" s="19">
        <v>-1.58</v>
      </c>
      <c r="I244" s="19">
        <v>-1.38</v>
      </c>
      <c r="J244" s="19">
        <v>-1.22</v>
      </c>
      <c r="K244" s="19">
        <v>0.84</v>
      </c>
      <c r="L244" s="19">
        <v>0.61</v>
      </c>
      <c r="M244" s="19">
        <v>0.26</v>
      </c>
      <c r="N244" s="64">
        <f t="shared" si="7"/>
        <v>33178</v>
      </c>
    </row>
    <row r="245" spans="2:14" x14ac:dyDescent="0.25">
      <c r="B245" s="9">
        <v>1990</v>
      </c>
      <c r="C245" s="9">
        <v>12</v>
      </c>
      <c r="D245" s="10">
        <f t="shared" si="6"/>
        <v>33208</v>
      </c>
      <c r="E245" s="19">
        <v>-1.67</v>
      </c>
      <c r="F245" s="19">
        <v>-1.85</v>
      </c>
      <c r="G245" s="19">
        <v>-1.87</v>
      </c>
      <c r="H245" s="19">
        <v>-2.3199999999999998</v>
      </c>
      <c r="I245" s="19">
        <v>-1.52</v>
      </c>
      <c r="J245" s="19">
        <v>-2.15</v>
      </c>
      <c r="K245" s="19">
        <v>-0.31</v>
      </c>
      <c r="L245" s="19">
        <v>0.26</v>
      </c>
      <c r="M245" s="19">
        <v>-0.17</v>
      </c>
      <c r="N245" s="64">
        <f t="shared" si="7"/>
        <v>33208</v>
      </c>
    </row>
    <row r="246" spans="2:14" x14ac:dyDescent="0.25">
      <c r="B246" s="9">
        <v>1991</v>
      </c>
      <c r="C246" s="9">
        <v>1</v>
      </c>
      <c r="D246" s="10">
        <f t="shared" si="6"/>
        <v>33239</v>
      </c>
      <c r="E246" s="19">
        <v>0.15</v>
      </c>
      <c r="F246" s="19">
        <v>-1.0900000000000001</v>
      </c>
      <c r="G246" s="19">
        <v>-1.42</v>
      </c>
      <c r="H246" s="19">
        <v>-1.59</v>
      </c>
      <c r="I246" s="19">
        <v>-0.89</v>
      </c>
      <c r="J246" s="19">
        <v>-2.11</v>
      </c>
      <c r="K246" s="19">
        <v>-0.45</v>
      </c>
      <c r="L246" s="19">
        <v>0.48</v>
      </c>
      <c r="M246" s="19">
        <v>0.05</v>
      </c>
      <c r="N246" s="64">
        <f t="shared" si="7"/>
        <v>33239</v>
      </c>
    </row>
    <row r="247" spans="2:14" x14ac:dyDescent="0.25">
      <c r="B247" s="9">
        <v>1991</v>
      </c>
      <c r="C247" s="9">
        <v>2</v>
      </c>
      <c r="D247" s="10">
        <f t="shared" si="6"/>
        <v>33270</v>
      </c>
      <c r="E247" s="19">
        <v>-0.06</v>
      </c>
      <c r="F247" s="19">
        <v>-1.03</v>
      </c>
      <c r="G247" s="19">
        <v>-1.41</v>
      </c>
      <c r="H247" s="19">
        <v>-1.46</v>
      </c>
      <c r="I247" s="19">
        <v>-1.83</v>
      </c>
      <c r="J247" s="19">
        <v>-2.11</v>
      </c>
      <c r="K247" s="19">
        <v>-1.32</v>
      </c>
      <c r="L247" s="19">
        <v>0.61</v>
      </c>
      <c r="M247" s="19">
        <v>-0.02</v>
      </c>
      <c r="N247" s="64">
        <f t="shared" si="7"/>
        <v>33270</v>
      </c>
    </row>
    <row r="248" spans="2:14" x14ac:dyDescent="0.25">
      <c r="B248" s="9">
        <v>1991</v>
      </c>
      <c r="C248" s="9">
        <v>3</v>
      </c>
      <c r="D248" s="10">
        <f t="shared" si="6"/>
        <v>33298</v>
      </c>
      <c r="E248" s="19">
        <v>0.73</v>
      </c>
      <c r="F248" s="19">
        <v>0.14000000000000001</v>
      </c>
      <c r="G248" s="19">
        <v>-1.1399999999999999</v>
      </c>
      <c r="H248" s="19">
        <v>-1.1599999999999999</v>
      </c>
      <c r="I248" s="19">
        <v>-1.62</v>
      </c>
      <c r="J248" s="19">
        <v>-1.94</v>
      </c>
      <c r="K248" s="19">
        <v>-1.51</v>
      </c>
      <c r="L248" s="19">
        <v>0.21</v>
      </c>
      <c r="M248" s="19">
        <v>0.2</v>
      </c>
      <c r="N248" s="64">
        <f t="shared" si="7"/>
        <v>33298</v>
      </c>
    </row>
    <row r="249" spans="2:14" x14ac:dyDescent="0.25">
      <c r="B249" s="9">
        <v>1991</v>
      </c>
      <c r="C249" s="9">
        <v>4</v>
      </c>
      <c r="D249" s="10">
        <f t="shared" si="6"/>
        <v>33329</v>
      </c>
      <c r="E249" s="19">
        <v>0.09</v>
      </c>
      <c r="F249" s="19">
        <v>0.18</v>
      </c>
      <c r="G249" s="19">
        <v>-0.97</v>
      </c>
      <c r="H249" s="19">
        <v>-1.2</v>
      </c>
      <c r="I249" s="19">
        <v>-1.42</v>
      </c>
      <c r="J249" s="19">
        <v>-1.71</v>
      </c>
      <c r="K249" s="19">
        <v>-1.36</v>
      </c>
      <c r="L249" s="19">
        <v>0.23</v>
      </c>
      <c r="M249" s="19">
        <v>0.27</v>
      </c>
      <c r="N249" s="64">
        <f t="shared" si="7"/>
        <v>33329</v>
      </c>
    </row>
    <row r="250" spans="2:14" x14ac:dyDescent="0.25">
      <c r="B250" s="9">
        <v>1991</v>
      </c>
      <c r="C250" s="9">
        <v>5</v>
      </c>
      <c r="D250" s="10">
        <f t="shared" si="6"/>
        <v>33359</v>
      </c>
      <c r="E250" s="19">
        <v>-0.13</v>
      </c>
      <c r="F250" s="19">
        <v>0.34</v>
      </c>
      <c r="G250" s="19">
        <v>-0.87</v>
      </c>
      <c r="H250" s="19">
        <v>-1.24</v>
      </c>
      <c r="I250" s="19">
        <v>-1.29</v>
      </c>
      <c r="J250" s="19">
        <v>-1.67</v>
      </c>
      <c r="K250" s="19">
        <v>-1.44</v>
      </c>
      <c r="L250" s="19">
        <v>0.25</v>
      </c>
      <c r="M250" s="19">
        <v>0.04</v>
      </c>
      <c r="N250" s="64">
        <f t="shared" si="7"/>
        <v>33359</v>
      </c>
    </row>
    <row r="251" spans="2:14" x14ac:dyDescent="0.25">
      <c r="B251" s="9">
        <v>1991</v>
      </c>
      <c r="C251" s="9">
        <v>6</v>
      </c>
      <c r="D251" s="10">
        <f t="shared" si="6"/>
        <v>33390</v>
      </c>
      <c r="E251" s="19">
        <v>0.24</v>
      </c>
      <c r="F251" s="19">
        <v>-0.35</v>
      </c>
      <c r="G251" s="19">
        <v>-0.05</v>
      </c>
      <c r="H251" s="19">
        <v>-1.28</v>
      </c>
      <c r="I251" s="19">
        <v>-1.28</v>
      </c>
      <c r="J251" s="19">
        <v>-1.66</v>
      </c>
      <c r="K251" s="19">
        <v>-1.54</v>
      </c>
      <c r="L251" s="19">
        <v>0.26</v>
      </c>
      <c r="M251" s="19">
        <v>0.04</v>
      </c>
      <c r="N251" s="64">
        <f t="shared" si="7"/>
        <v>33390</v>
      </c>
    </row>
    <row r="252" spans="2:14" x14ac:dyDescent="0.25">
      <c r="B252" s="9">
        <v>1991</v>
      </c>
      <c r="C252" s="9">
        <v>7</v>
      </c>
      <c r="D252" s="10">
        <f t="shared" si="6"/>
        <v>33420</v>
      </c>
      <c r="E252" s="19">
        <v>1.67</v>
      </c>
      <c r="F252" s="19">
        <v>-0.32</v>
      </c>
      <c r="G252" s="19">
        <v>0</v>
      </c>
      <c r="H252" s="19">
        <v>-1.06</v>
      </c>
      <c r="I252" s="19">
        <v>-1.28</v>
      </c>
      <c r="J252" s="19">
        <v>-1.66</v>
      </c>
      <c r="K252" s="19">
        <v>-1.54</v>
      </c>
      <c r="L252" s="19">
        <v>0.26</v>
      </c>
      <c r="M252" s="19">
        <v>0.04</v>
      </c>
      <c r="N252" s="64">
        <f t="shared" si="7"/>
        <v>33420</v>
      </c>
    </row>
    <row r="253" spans="2:14" x14ac:dyDescent="0.25">
      <c r="B253" s="9">
        <v>1991</v>
      </c>
      <c r="C253" s="9">
        <v>8</v>
      </c>
      <c r="D253" s="10">
        <f t="shared" si="6"/>
        <v>33451</v>
      </c>
      <c r="E253" s="19">
        <v>1.47</v>
      </c>
      <c r="F253" s="19">
        <v>0.12</v>
      </c>
      <c r="G253" s="19">
        <v>0.25</v>
      </c>
      <c r="H253" s="19">
        <v>-0.9</v>
      </c>
      <c r="I253" s="19">
        <v>-1.28</v>
      </c>
      <c r="J253" s="19">
        <v>-1.66</v>
      </c>
      <c r="K253" s="19">
        <v>-1.53</v>
      </c>
      <c r="L253" s="19">
        <v>0.26</v>
      </c>
      <c r="M253" s="19">
        <v>0.04</v>
      </c>
      <c r="N253" s="64">
        <f t="shared" si="7"/>
        <v>33451</v>
      </c>
    </row>
    <row r="254" spans="2:14" x14ac:dyDescent="0.25">
      <c r="B254" s="9">
        <v>1991</v>
      </c>
      <c r="C254" s="9">
        <v>9</v>
      </c>
      <c r="D254" s="10">
        <f t="shared" si="6"/>
        <v>33482</v>
      </c>
      <c r="E254" s="19">
        <v>0.24</v>
      </c>
      <c r="F254" s="19">
        <v>0.06</v>
      </c>
      <c r="G254" s="19">
        <v>-0.45</v>
      </c>
      <c r="H254" s="19">
        <v>-0.09</v>
      </c>
      <c r="I254" s="19">
        <v>-1.33</v>
      </c>
      <c r="J254" s="19">
        <v>-1.69</v>
      </c>
      <c r="K254" s="19">
        <v>-1.51</v>
      </c>
      <c r="L254" s="19">
        <v>0.28999999999999998</v>
      </c>
      <c r="M254" s="19">
        <v>0.05</v>
      </c>
      <c r="N254" s="64">
        <f t="shared" si="7"/>
        <v>33482</v>
      </c>
    </row>
    <row r="255" spans="2:14" x14ac:dyDescent="0.25">
      <c r="B255" s="9">
        <v>1991</v>
      </c>
      <c r="C255" s="9">
        <v>10</v>
      </c>
      <c r="D255" s="10">
        <f t="shared" si="6"/>
        <v>33512</v>
      </c>
      <c r="E255" s="19">
        <v>0.15</v>
      </c>
      <c r="F255" s="19">
        <v>0.04</v>
      </c>
      <c r="G255" s="19">
        <v>-0.3</v>
      </c>
      <c r="H255" s="19">
        <v>-0.11</v>
      </c>
      <c r="I255" s="19">
        <v>-1.1100000000000001</v>
      </c>
      <c r="J255" s="19">
        <v>-1.72</v>
      </c>
      <c r="K255" s="19">
        <v>-1.65</v>
      </c>
      <c r="L255" s="19">
        <v>0.16</v>
      </c>
      <c r="M255" s="19">
        <v>0.02</v>
      </c>
      <c r="N255" s="64">
        <f t="shared" si="7"/>
        <v>33512</v>
      </c>
    </row>
    <row r="256" spans="2:14" x14ac:dyDescent="0.25">
      <c r="B256" s="9">
        <v>1991</v>
      </c>
      <c r="C256" s="9">
        <v>11</v>
      </c>
      <c r="D256" s="10">
        <f t="shared" si="6"/>
        <v>33543</v>
      </c>
      <c r="E256" s="19">
        <v>0.73</v>
      </c>
      <c r="F256" s="19">
        <v>0.57999999999999996</v>
      </c>
      <c r="G256" s="19">
        <v>0.52</v>
      </c>
      <c r="H256" s="19">
        <v>0.48</v>
      </c>
      <c r="I256" s="19">
        <v>-0.59</v>
      </c>
      <c r="J256" s="19">
        <v>-1.3</v>
      </c>
      <c r="K256" s="19">
        <v>-1.42</v>
      </c>
      <c r="L256" s="19">
        <v>0.48</v>
      </c>
      <c r="M256" s="19">
        <v>0.26</v>
      </c>
      <c r="N256" s="64">
        <f t="shared" si="7"/>
        <v>33543</v>
      </c>
    </row>
    <row r="257" spans="2:14" x14ac:dyDescent="0.25">
      <c r="B257" s="9">
        <v>1991</v>
      </c>
      <c r="C257" s="9">
        <v>12</v>
      </c>
      <c r="D257" s="10">
        <f t="shared" si="6"/>
        <v>33573</v>
      </c>
      <c r="E257" s="19">
        <v>2.5299999999999998</v>
      </c>
      <c r="F257" s="19">
        <v>2.5</v>
      </c>
      <c r="G257" s="19">
        <v>2.44</v>
      </c>
      <c r="H257" s="19">
        <v>2.39</v>
      </c>
      <c r="I257" s="19">
        <v>2</v>
      </c>
      <c r="J257" s="19">
        <v>0.78</v>
      </c>
      <c r="K257" s="19">
        <v>-0.08</v>
      </c>
      <c r="L257" s="19">
        <v>1.18</v>
      </c>
      <c r="M257" s="19">
        <v>1.6</v>
      </c>
      <c r="N257" s="64">
        <f t="shared" si="7"/>
        <v>33573</v>
      </c>
    </row>
    <row r="258" spans="2:14" x14ac:dyDescent="0.25">
      <c r="B258" s="9">
        <v>1992</v>
      </c>
      <c r="C258" s="9">
        <v>1</v>
      </c>
      <c r="D258" s="10">
        <f t="shared" si="6"/>
        <v>33604</v>
      </c>
      <c r="E258" s="19">
        <v>-1.36</v>
      </c>
      <c r="F258" s="19">
        <v>1.98</v>
      </c>
      <c r="G258" s="19">
        <v>1.97</v>
      </c>
      <c r="H258" s="19">
        <v>1.92</v>
      </c>
      <c r="I258" s="19">
        <v>1.71</v>
      </c>
      <c r="J258" s="19">
        <v>0.78</v>
      </c>
      <c r="K258" s="19">
        <v>-0.39</v>
      </c>
      <c r="L258" s="19">
        <v>0.73</v>
      </c>
      <c r="M258" s="19">
        <v>1.46</v>
      </c>
      <c r="N258" s="64">
        <f t="shared" si="7"/>
        <v>33604</v>
      </c>
    </row>
    <row r="259" spans="2:14" x14ac:dyDescent="0.25">
      <c r="B259" s="9">
        <v>1992</v>
      </c>
      <c r="C259" s="9">
        <v>2</v>
      </c>
      <c r="D259" s="10">
        <f t="shared" si="6"/>
        <v>33635</v>
      </c>
      <c r="E259" s="19">
        <v>0.39</v>
      </c>
      <c r="F259" s="19">
        <v>1.99</v>
      </c>
      <c r="G259" s="19">
        <v>1.96</v>
      </c>
      <c r="H259" s="19">
        <v>1.95</v>
      </c>
      <c r="I259" s="19">
        <v>1.93</v>
      </c>
      <c r="J259" s="19">
        <v>0.48</v>
      </c>
      <c r="K259" s="19">
        <v>-0.24</v>
      </c>
      <c r="L259" s="19">
        <v>0.16</v>
      </c>
      <c r="M259" s="19">
        <v>1.68</v>
      </c>
      <c r="N259" s="64">
        <f t="shared" si="7"/>
        <v>33635</v>
      </c>
    </row>
    <row r="260" spans="2:14" x14ac:dyDescent="0.25">
      <c r="B260" s="9">
        <v>1992</v>
      </c>
      <c r="C260" s="9">
        <v>3</v>
      </c>
      <c r="D260" s="10">
        <f t="shared" ref="D260:D323" si="8">DATE(B260,C260,1)</f>
        <v>33664</v>
      </c>
      <c r="E260" s="19">
        <v>-0.79</v>
      </c>
      <c r="F260" s="19">
        <v>-1.05</v>
      </c>
      <c r="G260" s="19">
        <v>1.89</v>
      </c>
      <c r="H260" s="19">
        <v>1.83</v>
      </c>
      <c r="I260" s="19">
        <v>1.89</v>
      </c>
      <c r="J260" s="19">
        <v>0.5</v>
      </c>
      <c r="K260" s="19">
        <v>-0.27</v>
      </c>
      <c r="L260" s="19">
        <v>-0.15</v>
      </c>
      <c r="M260" s="19">
        <v>1.2</v>
      </c>
      <c r="N260" s="64">
        <f t="shared" ref="N260:N323" si="9">D260</f>
        <v>33664</v>
      </c>
    </row>
    <row r="261" spans="2:14" x14ac:dyDescent="0.25">
      <c r="B261" s="9">
        <v>1992</v>
      </c>
      <c r="C261" s="9">
        <v>4</v>
      </c>
      <c r="D261" s="10">
        <f t="shared" si="8"/>
        <v>33695</v>
      </c>
      <c r="E261" s="19">
        <v>-1.41</v>
      </c>
      <c r="F261" s="19">
        <v>-0.51</v>
      </c>
      <c r="G261" s="19">
        <v>1.8</v>
      </c>
      <c r="H261" s="19">
        <v>1.78</v>
      </c>
      <c r="I261" s="19">
        <v>1.81</v>
      </c>
      <c r="J261" s="19">
        <v>0.5</v>
      </c>
      <c r="K261" s="19">
        <v>-0.22</v>
      </c>
      <c r="L261" s="19">
        <v>-0.15</v>
      </c>
      <c r="M261" s="19">
        <v>1.17</v>
      </c>
      <c r="N261" s="64">
        <f t="shared" si="9"/>
        <v>33695</v>
      </c>
    </row>
    <row r="262" spans="2:14" x14ac:dyDescent="0.25">
      <c r="B262" s="9">
        <v>1992</v>
      </c>
      <c r="C262" s="9">
        <v>5</v>
      </c>
      <c r="D262" s="10">
        <f t="shared" si="8"/>
        <v>33725</v>
      </c>
      <c r="E262" s="19">
        <v>1.72</v>
      </c>
      <c r="F262" s="19">
        <v>-0.04</v>
      </c>
      <c r="G262" s="19">
        <v>1.92</v>
      </c>
      <c r="H262" s="19">
        <v>1.97</v>
      </c>
      <c r="I262" s="19">
        <v>1.96</v>
      </c>
      <c r="J262" s="19">
        <v>0.73</v>
      </c>
      <c r="K262" s="19">
        <v>0</v>
      </c>
      <c r="L262" s="19">
        <v>-0.01</v>
      </c>
      <c r="M262" s="19">
        <v>1.35</v>
      </c>
      <c r="N262" s="64">
        <f t="shared" si="9"/>
        <v>33725</v>
      </c>
    </row>
    <row r="263" spans="2:14" x14ac:dyDescent="0.25">
      <c r="B263" s="9">
        <v>1992</v>
      </c>
      <c r="C263" s="9">
        <v>6</v>
      </c>
      <c r="D263" s="10">
        <f t="shared" si="8"/>
        <v>33756</v>
      </c>
      <c r="E263" s="19">
        <v>0.72</v>
      </c>
      <c r="F263" s="19">
        <v>0.81</v>
      </c>
      <c r="G263" s="19">
        <v>-0.75</v>
      </c>
      <c r="H263" s="19">
        <v>2.0099999999999998</v>
      </c>
      <c r="I263" s="19">
        <v>1.98</v>
      </c>
      <c r="J263" s="19">
        <v>0.74</v>
      </c>
      <c r="K263" s="19">
        <v>0.01</v>
      </c>
      <c r="L263" s="19">
        <v>-0.08</v>
      </c>
      <c r="M263" s="19">
        <v>1.36</v>
      </c>
      <c r="N263" s="64">
        <f t="shared" si="9"/>
        <v>33756</v>
      </c>
    </row>
    <row r="264" spans="2:14" x14ac:dyDescent="0.25">
      <c r="B264" s="9">
        <v>1992</v>
      </c>
      <c r="C264" s="9">
        <v>7</v>
      </c>
      <c r="D264" s="10">
        <f t="shared" si="8"/>
        <v>33786</v>
      </c>
      <c r="E264" s="19">
        <v>1.75</v>
      </c>
      <c r="F264" s="19">
        <v>1.64</v>
      </c>
      <c r="G264" s="19">
        <v>0.17</v>
      </c>
      <c r="H264" s="19">
        <v>2.02</v>
      </c>
      <c r="I264" s="19">
        <v>1.98</v>
      </c>
      <c r="J264" s="19">
        <v>0.75</v>
      </c>
      <c r="K264" s="19">
        <v>0.02</v>
      </c>
      <c r="L264" s="19">
        <v>-0.08</v>
      </c>
      <c r="M264" s="19">
        <v>1.36</v>
      </c>
      <c r="N264" s="64">
        <f t="shared" si="9"/>
        <v>33786</v>
      </c>
    </row>
    <row r="265" spans="2:14" x14ac:dyDescent="0.25">
      <c r="B265" s="9">
        <v>1992</v>
      </c>
      <c r="C265" s="9">
        <v>8</v>
      </c>
      <c r="D265" s="10">
        <f t="shared" si="8"/>
        <v>33817</v>
      </c>
      <c r="E265" s="19">
        <v>1.47</v>
      </c>
      <c r="F265" s="19">
        <v>0.74</v>
      </c>
      <c r="G265" s="19">
        <v>0.02</v>
      </c>
      <c r="H265" s="19">
        <v>1.93</v>
      </c>
      <c r="I265" s="19">
        <v>1.98</v>
      </c>
      <c r="J265" s="19">
        <v>0.75</v>
      </c>
      <c r="K265" s="19">
        <v>0.02</v>
      </c>
      <c r="L265" s="19">
        <v>-0.08</v>
      </c>
      <c r="M265" s="19">
        <v>1.36</v>
      </c>
      <c r="N265" s="64">
        <f t="shared" si="9"/>
        <v>33817</v>
      </c>
    </row>
    <row r="266" spans="2:14" x14ac:dyDescent="0.25">
      <c r="B266" s="9">
        <v>1992</v>
      </c>
      <c r="C266" s="9">
        <v>9</v>
      </c>
      <c r="D266" s="10">
        <f t="shared" si="8"/>
        <v>33848</v>
      </c>
      <c r="E266" s="19">
        <v>0.24</v>
      </c>
      <c r="F266" s="19">
        <v>0.27</v>
      </c>
      <c r="G266" s="19">
        <v>0.71</v>
      </c>
      <c r="H266" s="19">
        <v>-0.79</v>
      </c>
      <c r="I266" s="19">
        <v>2.02</v>
      </c>
      <c r="J266" s="19">
        <v>0.76</v>
      </c>
      <c r="K266" s="19">
        <v>0.05</v>
      </c>
      <c r="L266" s="19">
        <v>-0.05</v>
      </c>
      <c r="M266" s="19">
        <v>1.4</v>
      </c>
      <c r="N266" s="64">
        <f t="shared" si="9"/>
        <v>33848</v>
      </c>
    </row>
    <row r="267" spans="2:14" x14ac:dyDescent="0.25">
      <c r="B267" s="9">
        <v>1992</v>
      </c>
      <c r="C267" s="9">
        <v>10</v>
      </c>
      <c r="D267" s="10">
        <f t="shared" si="8"/>
        <v>33878</v>
      </c>
      <c r="E267" s="19">
        <v>-0.13</v>
      </c>
      <c r="F267" s="19">
        <v>-0.23</v>
      </c>
      <c r="G267" s="19">
        <v>0.94</v>
      </c>
      <c r="H267" s="19">
        <v>-0.02</v>
      </c>
      <c r="I267" s="19">
        <v>1.95</v>
      </c>
      <c r="J267" s="19">
        <v>0.8</v>
      </c>
      <c r="K267" s="19">
        <v>-0.04</v>
      </c>
      <c r="L267" s="19">
        <v>-0.22</v>
      </c>
      <c r="M267" s="19">
        <v>1.24</v>
      </c>
      <c r="N267" s="64">
        <f t="shared" si="9"/>
        <v>33878</v>
      </c>
    </row>
    <row r="268" spans="2:14" x14ac:dyDescent="0.25">
      <c r="B268" s="9">
        <v>1992</v>
      </c>
      <c r="C268" s="9">
        <v>11</v>
      </c>
      <c r="D268" s="10">
        <f t="shared" si="8"/>
        <v>33909</v>
      </c>
      <c r="E268" s="19">
        <v>0.46</v>
      </c>
      <c r="F268" s="19">
        <v>0.21</v>
      </c>
      <c r="G268" s="19">
        <v>0.23</v>
      </c>
      <c r="H268" s="19">
        <v>0.05</v>
      </c>
      <c r="I268" s="19">
        <v>1.78</v>
      </c>
      <c r="J268" s="19">
        <v>0.91</v>
      </c>
      <c r="K268" s="19">
        <v>0.11</v>
      </c>
      <c r="L268" s="19">
        <v>-0.19</v>
      </c>
      <c r="M268" s="19">
        <v>1.45</v>
      </c>
      <c r="N268" s="64">
        <f t="shared" si="9"/>
        <v>33909</v>
      </c>
    </row>
    <row r="269" spans="2:14" x14ac:dyDescent="0.25">
      <c r="B269" s="9">
        <v>1992</v>
      </c>
      <c r="C269" s="9">
        <v>12</v>
      </c>
      <c r="D269" s="10">
        <f t="shared" si="8"/>
        <v>33939</v>
      </c>
      <c r="E269" s="19">
        <v>0.64</v>
      </c>
      <c r="F269" s="19">
        <v>0.52</v>
      </c>
      <c r="G269" s="19">
        <v>0.49</v>
      </c>
      <c r="H269" s="19">
        <v>0.61</v>
      </c>
      <c r="I269" s="19">
        <v>-0.11</v>
      </c>
      <c r="J269" s="19">
        <v>1.54</v>
      </c>
      <c r="K269" s="19">
        <v>0.64</v>
      </c>
      <c r="L269" s="19">
        <v>-0.2</v>
      </c>
      <c r="M269" s="19">
        <v>1.03</v>
      </c>
      <c r="N269" s="64">
        <f t="shared" si="9"/>
        <v>33939</v>
      </c>
    </row>
    <row r="270" spans="2:14" x14ac:dyDescent="0.25">
      <c r="B270" s="9">
        <v>1993</v>
      </c>
      <c r="C270" s="9">
        <v>1</v>
      </c>
      <c r="D270" s="10">
        <f t="shared" si="8"/>
        <v>33970</v>
      </c>
      <c r="E270" s="19">
        <v>0.33</v>
      </c>
      <c r="F270" s="19">
        <v>0.56999999999999995</v>
      </c>
      <c r="G270" s="19">
        <v>0.47</v>
      </c>
      <c r="H270" s="19">
        <v>0.76</v>
      </c>
      <c r="I270" s="19">
        <v>0.41</v>
      </c>
      <c r="J270" s="19">
        <v>1.54</v>
      </c>
      <c r="K270" s="19">
        <v>0.92</v>
      </c>
      <c r="L270" s="19">
        <v>-0.16</v>
      </c>
      <c r="M270" s="19">
        <v>0.86</v>
      </c>
      <c r="N270" s="64">
        <f t="shared" si="9"/>
        <v>33970</v>
      </c>
    </row>
    <row r="271" spans="2:14" x14ac:dyDescent="0.25">
      <c r="B271" s="9">
        <v>1993</v>
      </c>
      <c r="C271" s="9">
        <v>2</v>
      </c>
      <c r="D271" s="10">
        <f t="shared" si="8"/>
        <v>34001</v>
      </c>
      <c r="E271" s="19">
        <v>0.45</v>
      </c>
      <c r="F271" s="19">
        <v>0.6</v>
      </c>
      <c r="G271" s="19">
        <v>0.52</v>
      </c>
      <c r="H271" s="19">
        <v>0.54</v>
      </c>
      <c r="I271" s="19">
        <v>0.45</v>
      </c>
      <c r="J271" s="19">
        <v>1.7</v>
      </c>
      <c r="K271" s="19">
        <v>0.67</v>
      </c>
      <c r="L271" s="19">
        <v>-0.02</v>
      </c>
      <c r="M271" s="19">
        <v>0.36</v>
      </c>
      <c r="N271" s="64">
        <f t="shared" si="9"/>
        <v>34001</v>
      </c>
    </row>
    <row r="272" spans="2:14" x14ac:dyDescent="0.25">
      <c r="B272" s="9">
        <v>1993</v>
      </c>
      <c r="C272" s="9">
        <v>3</v>
      </c>
      <c r="D272" s="10">
        <f t="shared" si="8"/>
        <v>34029</v>
      </c>
      <c r="E272" s="19">
        <v>1.25</v>
      </c>
      <c r="F272" s="19">
        <v>0.77</v>
      </c>
      <c r="G272" s="19">
        <v>0.84</v>
      </c>
      <c r="H272" s="19">
        <v>0.81</v>
      </c>
      <c r="I272" s="19">
        <v>0.99</v>
      </c>
      <c r="J272" s="19">
        <v>1.92</v>
      </c>
      <c r="K272" s="19">
        <v>0.94</v>
      </c>
      <c r="L272" s="19">
        <v>0.26</v>
      </c>
      <c r="M272" s="19">
        <v>0.34</v>
      </c>
      <c r="N272" s="64">
        <f t="shared" si="9"/>
        <v>34029</v>
      </c>
    </row>
    <row r="273" spans="2:14" x14ac:dyDescent="0.25">
      <c r="B273" s="9">
        <v>1993</v>
      </c>
      <c r="C273" s="9">
        <v>4</v>
      </c>
      <c r="D273" s="10">
        <f t="shared" si="8"/>
        <v>34060</v>
      </c>
      <c r="E273" s="19">
        <v>-0.24</v>
      </c>
      <c r="F273" s="19">
        <v>0.76</v>
      </c>
      <c r="G273" s="19">
        <v>0.84</v>
      </c>
      <c r="H273" s="19">
        <v>0.78</v>
      </c>
      <c r="I273" s="19">
        <v>1.1100000000000001</v>
      </c>
      <c r="J273" s="19">
        <v>1.87</v>
      </c>
      <c r="K273" s="19">
        <v>0.99</v>
      </c>
      <c r="L273" s="19">
        <v>0.35</v>
      </c>
      <c r="M273" s="19">
        <v>0.4</v>
      </c>
      <c r="N273" s="64">
        <f t="shared" si="9"/>
        <v>34060</v>
      </c>
    </row>
    <row r="274" spans="2:14" x14ac:dyDescent="0.25">
      <c r="B274" s="9">
        <v>1993</v>
      </c>
      <c r="C274" s="9">
        <v>5</v>
      </c>
      <c r="D274" s="10">
        <f t="shared" si="8"/>
        <v>34090</v>
      </c>
      <c r="E274" s="19">
        <v>0.97</v>
      </c>
      <c r="F274" s="19">
        <v>1.1100000000000001</v>
      </c>
      <c r="G274" s="19">
        <v>0.9</v>
      </c>
      <c r="H274" s="19">
        <v>0.85</v>
      </c>
      <c r="I274" s="19">
        <v>0.87</v>
      </c>
      <c r="J274" s="19">
        <v>1.92</v>
      </c>
      <c r="K274" s="19">
        <v>1.08</v>
      </c>
      <c r="L274" s="19">
        <v>0.43</v>
      </c>
      <c r="M274" s="19">
        <v>0.42</v>
      </c>
      <c r="N274" s="64">
        <f t="shared" si="9"/>
        <v>34090</v>
      </c>
    </row>
    <row r="275" spans="2:14" x14ac:dyDescent="0.25">
      <c r="B275" s="9">
        <v>1993</v>
      </c>
      <c r="C275" s="9">
        <v>6</v>
      </c>
      <c r="D275" s="10">
        <f t="shared" si="8"/>
        <v>34121</v>
      </c>
      <c r="E275" s="19">
        <v>1.35</v>
      </c>
      <c r="F275" s="19">
        <v>0.64</v>
      </c>
      <c r="G275" s="19">
        <v>0.88</v>
      </c>
      <c r="H275" s="19">
        <v>0.92</v>
      </c>
      <c r="I275" s="19">
        <v>0.91</v>
      </c>
      <c r="J275" s="19">
        <v>1.95</v>
      </c>
      <c r="K275" s="19">
        <v>1.1200000000000001</v>
      </c>
      <c r="L275" s="19">
        <v>0.47</v>
      </c>
      <c r="M275" s="19">
        <v>0.38</v>
      </c>
      <c r="N275" s="64">
        <f t="shared" si="9"/>
        <v>34121</v>
      </c>
    </row>
    <row r="276" spans="2:14" x14ac:dyDescent="0.25">
      <c r="B276" s="9">
        <v>1993</v>
      </c>
      <c r="C276" s="9">
        <v>7</v>
      </c>
      <c r="D276" s="10">
        <f t="shared" si="8"/>
        <v>34151</v>
      </c>
      <c r="E276" s="19">
        <v>1.67</v>
      </c>
      <c r="F276" s="19">
        <v>1.1399999999999999</v>
      </c>
      <c r="G276" s="19">
        <v>1</v>
      </c>
      <c r="H276" s="19">
        <v>0.98</v>
      </c>
      <c r="I276" s="19">
        <v>0.9</v>
      </c>
      <c r="J276" s="19">
        <v>1.95</v>
      </c>
      <c r="K276" s="19">
        <v>1.1200000000000001</v>
      </c>
      <c r="L276" s="19">
        <v>0.47</v>
      </c>
      <c r="M276" s="19">
        <v>0.38</v>
      </c>
      <c r="N276" s="64">
        <f t="shared" si="9"/>
        <v>34151</v>
      </c>
    </row>
    <row r="277" spans="2:14" x14ac:dyDescent="0.25">
      <c r="B277" s="9">
        <v>1993</v>
      </c>
      <c r="C277" s="9">
        <v>8</v>
      </c>
      <c r="D277" s="10">
        <f t="shared" si="8"/>
        <v>34182</v>
      </c>
      <c r="E277" s="19">
        <v>1.47</v>
      </c>
      <c r="F277" s="19">
        <v>1.22</v>
      </c>
      <c r="G277" s="19">
        <v>1.21</v>
      </c>
      <c r="H277" s="19">
        <v>0.95</v>
      </c>
      <c r="I277" s="19">
        <v>0.9</v>
      </c>
      <c r="J277" s="19">
        <v>1.94</v>
      </c>
      <c r="K277" s="19">
        <v>1.1200000000000001</v>
      </c>
      <c r="L277" s="19">
        <v>0.47</v>
      </c>
      <c r="M277" s="19">
        <v>0.38</v>
      </c>
      <c r="N277" s="64">
        <f t="shared" si="9"/>
        <v>34182</v>
      </c>
    </row>
    <row r="278" spans="2:14" x14ac:dyDescent="0.25">
      <c r="B278" s="9">
        <v>1993</v>
      </c>
      <c r="C278" s="9">
        <v>9</v>
      </c>
      <c r="D278" s="10">
        <f t="shared" si="8"/>
        <v>34213</v>
      </c>
      <c r="E278" s="19">
        <v>0.24</v>
      </c>
      <c r="F278" s="19">
        <v>0.06</v>
      </c>
      <c r="G278" s="19">
        <v>0.52</v>
      </c>
      <c r="H278" s="19">
        <v>0.86</v>
      </c>
      <c r="I278" s="19">
        <v>0.91</v>
      </c>
      <c r="J278" s="19">
        <v>1.97</v>
      </c>
      <c r="K278" s="19">
        <v>1.1399999999999999</v>
      </c>
      <c r="L278" s="19">
        <v>0.5</v>
      </c>
      <c r="M278" s="19">
        <v>0.39</v>
      </c>
      <c r="N278" s="64">
        <f t="shared" si="9"/>
        <v>34213</v>
      </c>
    </row>
    <row r="279" spans="2:14" x14ac:dyDescent="0.25">
      <c r="B279" s="9">
        <v>1993</v>
      </c>
      <c r="C279" s="9">
        <v>10</v>
      </c>
      <c r="D279" s="10">
        <f t="shared" si="8"/>
        <v>34243</v>
      </c>
      <c r="E279" s="19">
        <v>1.29</v>
      </c>
      <c r="F279" s="19">
        <v>1.1299999999999999</v>
      </c>
      <c r="G279" s="19">
        <v>1.31</v>
      </c>
      <c r="H279" s="19">
        <v>1.29</v>
      </c>
      <c r="I279" s="19">
        <v>1.1499999999999999</v>
      </c>
      <c r="J279" s="19">
        <v>2.0299999999999998</v>
      </c>
      <c r="K279" s="19">
        <v>1.32</v>
      </c>
      <c r="L279" s="19">
        <v>0.56999999999999995</v>
      </c>
      <c r="M279" s="19">
        <v>0.38</v>
      </c>
      <c r="N279" s="64">
        <f t="shared" si="9"/>
        <v>34243</v>
      </c>
    </row>
    <row r="280" spans="2:14" x14ac:dyDescent="0.25">
      <c r="B280" s="9">
        <v>1993</v>
      </c>
      <c r="C280" s="9">
        <v>11</v>
      </c>
      <c r="D280" s="10">
        <f t="shared" si="8"/>
        <v>34274</v>
      </c>
      <c r="E280" s="19">
        <v>-0.27</v>
      </c>
      <c r="F280" s="19">
        <v>0.26</v>
      </c>
      <c r="G280" s="19">
        <v>0.37</v>
      </c>
      <c r="H280" s="19">
        <v>0.8</v>
      </c>
      <c r="I280" s="19">
        <v>0.88</v>
      </c>
      <c r="J280" s="19">
        <v>1.72</v>
      </c>
      <c r="K280" s="19">
        <v>1.23</v>
      </c>
      <c r="L280" s="19">
        <v>0.55000000000000004</v>
      </c>
      <c r="M280" s="19">
        <v>0.25</v>
      </c>
      <c r="N280" s="64">
        <f t="shared" si="9"/>
        <v>34274</v>
      </c>
    </row>
    <row r="281" spans="2:14" x14ac:dyDescent="0.25">
      <c r="B281" s="9">
        <v>1993</v>
      </c>
      <c r="C281" s="9">
        <v>12</v>
      </c>
      <c r="D281" s="10">
        <f t="shared" si="8"/>
        <v>34304</v>
      </c>
      <c r="E281" s="19">
        <v>-1.67</v>
      </c>
      <c r="F281" s="19">
        <v>-0.91</v>
      </c>
      <c r="G281" s="19">
        <v>-0.94</v>
      </c>
      <c r="H281" s="19">
        <v>-0.73</v>
      </c>
      <c r="I281" s="19">
        <v>-0.08</v>
      </c>
      <c r="J281" s="19">
        <v>-0.19</v>
      </c>
      <c r="K281" s="19">
        <v>1.46</v>
      </c>
      <c r="L281" s="19">
        <v>0.45</v>
      </c>
      <c r="M281" s="19">
        <v>-0.28999999999999998</v>
      </c>
      <c r="N281" s="64">
        <f t="shared" si="9"/>
        <v>34304</v>
      </c>
    </row>
    <row r="282" spans="2:14" x14ac:dyDescent="0.25">
      <c r="B282" s="9">
        <v>1994</v>
      </c>
      <c r="C282" s="9">
        <v>1</v>
      </c>
      <c r="D282" s="10">
        <f t="shared" si="8"/>
        <v>34335</v>
      </c>
      <c r="E282" s="19">
        <v>0.96</v>
      </c>
      <c r="F282" s="19">
        <v>-0.49</v>
      </c>
      <c r="G282" s="19">
        <v>-0.25</v>
      </c>
      <c r="H282" s="19">
        <v>-7.0000000000000007E-2</v>
      </c>
      <c r="I282" s="19">
        <v>0.24</v>
      </c>
      <c r="J282" s="19">
        <v>0.41</v>
      </c>
      <c r="K282" s="19">
        <v>1.55</v>
      </c>
      <c r="L282" s="19">
        <v>0.91</v>
      </c>
      <c r="M282" s="19">
        <v>-0.06</v>
      </c>
      <c r="N282" s="64">
        <f t="shared" si="9"/>
        <v>34335</v>
      </c>
    </row>
    <row r="283" spans="2:14" x14ac:dyDescent="0.25">
      <c r="B283" s="9">
        <v>1994</v>
      </c>
      <c r="C283" s="9">
        <v>2</v>
      </c>
      <c r="D283" s="10">
        <f t="shared" si="8"/>
        <v>34366</v>
      </c>
      <c r="E283" s="19">
        <v>-0.26</v>
      </c>
      <c r="F283" s="19">
        <v>-0.49</v>
      </c>
      <c r="G283" s="19">
        <v>-0.41</v>
      </c>
      <c r="H283" s="19">
        <v>-0.35</v>
      </c>
      <c r="I283" s="19">
        <v>0.01</v>
      </c>
      <c r="J283" s="19">
        <v>0.27</v>
      </c>
      <c r="K283" s="19">
        <v>1.57</v>
      </c>
      <c r="L283" s="19">
        <v>0.52</v>
      </c>
      <c r="M283" s="19">
        <v>-0.05</v>
      </c>
      <c r="N283" s="64">
        <f t="shared" si="9"/>
        <v>34366</v>
      </c>
    </row>
    <row r="284" spans="2:14" x14ac:dyDescent="0.25">
      <c r="B284" s="9">
        <v>1994</v>
      </c>
      <c r="C284" s="9">
        <v>3</v>
      </c>
      <c r="D284" s="10">
        <f t="shared" si="8"/>
        <v>34394</v>
      </c>
      <c r="E284" s="19">
        <v>1.03</v>
      </c>
      <c r="F284" s="19">
        <v>0.8</v>
      </c>
      <c r="G284" s="19">
        <v>-0.12</v>
      </c>
      <c r="H284" s="19">
        <v>-0.14000000000000001</v>
      </c>
      <c r="I284" s="19">
        <v>-0.06</v>
      </c>
      <c r="J284" s="19">
        <v>0.61</v>
      </c>
      <c r="K284" s="19">
        <v>1.63</v>
      </c>
      <c r="L284" s="19">
        <v>0.77</v>
      </c>
      <c r="M284" s="19">
        <v>0.17</v>
      </c>
      <c r="N284" s="64">
        <f t="shared" si="9"/>
        <v>34394</v>
      </c>
    </row>
    <row r="285" spans="2:14" x14ac:dyDescent="0.25">
      <c r="B285" s="9">
        <v>1994</v>
      </c>
      <c r="C285" s="9">
        <v>4</v>
      </c>
      <c r="D285" s="10">
        <f t="shared" si="8"/>
        <v>34425</v>
      </c>
      <c r="E285" s="19">
        <v>-0.15</v>
      </c>
      <c r="F285" s="19">
        <v>0.18</v>
      </c>
      <c r="G285" s="19">
        <v>-0.46</v>
      </c>
      <c r="H285" s="19">
        <v>-0.2</v>
      </c>
      <c r="I285" s="19">
        <v>-0.03</v>
      </c>
      <c r="J285" s="19">
        <v>0.69</v>
      </c>
      <c r="K285" s="19">
        <v>1.59</v>
      </c>
      <c r="L285" s="19">
        <v>0.83</v>
      </c>
      <c r="M285" s="19">
        <v>0.27</v>
      </c>
      <c r="N285" s="64">
        <f t="shared" si="9"/>
        <v>34425</v>
      </c>
    </row>
    <row r="286" spans="2:14" x14ac:dyDescent="0.25">
      <c r="B286" s="9">
        <v>1994</v>
      </c>
      <c r="C286" s="9">
        <v>5</v>
      </c>
      <c r="D286" s="10">
        <f t="shared" si="8"/>
        <v>34455</v>
      </c>
      <c r="E286" s="19">
        <v>-0.42</v>
      </c>
      <c r="F286" s="19">
        <v>0.46</v>
      </c>
      <c r="G286" s="19">
        <v>-0.35</v>
      </c>
      <c r="H286" s="19">
        <v>-0.28000000000000003</v>
      </c>
      <c r="I286" s="19">
        <v>-0.22</v>
      </c>
      <c r="J286" s="19">
        <v>0.43</v>
      </c>
      <c r="K286" s="19">
        <v>1.57</v>
      </c>
      <c r="L286" s="19">
        <v>0.83</v>
      </c>
      <c r="M286" s="19">
        <v>0.25</v>
      </c>
      <c r="N286" s="64">
        <f t="shared" si="9"/>
        <v>34455</v>
      </c>
    </row>
    <row r="287" spans="2:14" x14ac:dyDescent="0.25">
      <c r="B287" s="9">
        <v>1994</v>
      </c>
      <c r="C287" s="9">
        <v>6</v>
      </c>
      <c r="D287" s="10">
        <f t="shared" si="8"/>
        <v>34486</v>
      </c>
      <c r="E287" s="19">
        <v>0.24</v>
      </c>
      <c r="F287" s="19">
        <v>-0.72</v>
      </c>
      <c r="G287" s="19">
        <v>0.56000000000000005</v>
      </c>
      <c r="H287" s="19">
        <v>-0.3</v>
      </c>
      <c r="I287" s="19">
        <v>-0.31</v>
      </c>
      <c r="J287" s="19">
        <v>0.41</v>
      </c>
      <c r="K287" s="19">
        <v>1.55</v>
      </c>
      <c r="L287" s="19">
        <v>0.82</v>
      </c>
      <c r="M287" s="19">
        <v>0.24</v>
      </c>
      <c r="N287" s="64">
        <f t="shared" si="9"/>
        <v>34486</v>
      </c>
    </row>
    <row r="288" spans="2:14" x14ac:dyDescent="0.25">
      <c r="B288" s="9">
        <v>1994</v>
      </c>
      <c r="C288" s="9">
        <v>7</v>
      </c>
      <c r="D288" s="10">
        <f t="shared" si="8"/>
        <v>34516</v>
      </c>
      <c r="E288" s="19">
        <v>1.67</v>
      </c>
      <c r="F288" s="19">
        <v>-0.62</v>
      </c>
      <c r="G288" s="19">
        <v>-0.05</v>
      </c>
      <c r="H288" s="19">
        <v>-0.57999999999999996</v>
      </c>
      <c r="I288" s="19">
        <v>-0.31</v>
      </c>
      <c r="J288" s="19">
        <v>0.4</v>
      </c>
      <c r="K288" s="19">
        <v>1.55</v>
      </c>
      <c r="L288" s="19">
        <v>0.82</v>
      </c>
      <c r="M288" s="19">
        <v>0.24</v>
      </c>
      <c r="N288" s="64">
        <f t="shared" si="9"/>
        <v>34516</v>
      </c>
    </row>
    <row r="289" spans="2:14" x14ac:dyDescent="0.25">
      <c r="B289" s="9">
        <v>1994</v>
      </c>
      <c r="C289" s="9">
        <v>8</v>
      </c>
      <c r="D289" s="10">
        <f t="shared" si="8"/>
        <v>34547</v>
      </c>
      <c r="E289" s="19">
        <v>1.47</v>
      </c>
      <c r="F289" s="19">
        <v>0.12</v>
      </c>
      <c r="G289" s="19">
        <v>0.38</v>
      </c>
      <c r="H289" s="19">
        <v>-0.38</v>
      </c>
      <c r="I289" s="19">
        <v>-0.31</v>
      </c>
      <c r="J289" s="19">
        <v>0.4</v>
      </c>
      <c r="K289" s="19">
        <v>1.55</v>
      </c>
      <c r="L289" s="19">
        <v>0.82</v>
      </c>
      <c r="M289" s="19">
        <v>0.24</v>
      </c>
      <c r="N289" s="64">
        <f t="shared" si="9"/>
        <v>34547</v>
      </c>
    </row>
    <row r="290" spans="2:14" x14ac:dyDescent="0.25">
      <c r="B290" s="9">
        <v>1994</v>
      </c>
      <c r="C290" s="9">
        <v>9</v>
      </c>
      <c r="D290" s="10">
        <f t="shared" si="8"/>
        <v>34578</v>
      </c>
      <c r="E290" s="19">
        <v>0.61</v>
      </c>
      <c r="F290" s="19">
        <v>0.46</v>
      </c>
      <c r="G290" s="19">
        <v>-0.65</v>
      </c>
      <c r="H290" s="19">
        <v>0.56000000000000005</v>
      </c>
      <c r="I290" s="19">
        <v>-0.31</v>
      </c>
      <c r="J290" s="19">
        <v>0.41</v>
      </c>
      <c r="K290" s="19">
        <v>1.58</v>
      </c>
      <c r="L290" s="19">
        <v>0.86</v>
      </c>
      <c r="M290" s="19">
        <v>0.27</v>
      </c>
      <c r="N290" s="64">
        <f t="shared" si="9"/>
        <v>34578</v>
      </c>
    </row>
    <row r="291" spans="2:14" x14ac:dyDescent="0.25">
      <c r="B291" s="9">
        <v>1994</v>
      </c>
      <c r="C291" s="9">
        <v>10</v>
      </c>
      <c r="D291" s="10">
        <f t="shared" si="8"/>
        <v>34608</v>
      </c>
      <c r="E291" s="19">
        <v>1.06</v>
      </c>
      <c r="F291" s="19">
        <v>0.98</v>
      </c>
      <c r="G291" s="19">
        <v>0.47</v>
      </c>
      <c r="H291" s="19">
        <v>0.27</v>
      </c>
      <c r="I291" s="19">
        <v>-0.39</v>
      </c>
      <c r="J291" s="19">
        <v>0.54</v>
      </c>
      <c r="K291" s="19">
        <v>1.63</v>
      </c>
      <c r="L291" s="19">
        <v>1.02</v>
      </c>
      <c r="M291" s="19">
        <v>0.31</v>
      </c>
      <c r="N291" s="64">
        <f t="shared" si="9"/>
        <v>34608</v>
      </c>
    </row>
    <row r="292" spans="2:14" x14ac:dyDescent="0.25">
      <c r="B292" s="9">
        <v>1994</v>
      </c>
      <c r="C292" s="9">
        <v>11</v>
      </c>
      <c r="D292" s="10">
        <f t="shared" si="8"/>
        <v>34639</v>
      </c>
      <c r="E292" s="19">
        <v>1.84</v>
      </c>
      <c r="F292" s="19">
        <v>2.0099999999999998</v>
      </c>
      <c r="G292" s="19">
        <v>2</v>
      </c>
      <c r="H292" s="19">
        <v>1.84</v>
      </c>
      <c r="I292" s="19">
        <v>0.79</v>
      </c>
      <c r="J292" s="19">
        <v>1.05</v>
      </c>
      <c r="K292" s="19">
        <v>1.89</v>
      </c>
      <c r="L292" s="19">
        <v>1.54</v>
      </c>
      <c r="M292" s="19">
        <v>0.91</v>
      </c>
      <c r="N292" s="64">
        <f t="shared" si="9"/>
        <v>34639</v>
      </c>
    </row>
    <row r="293" spans="2:14" x14ac:dyDescent="0.25">
      <c r="B293" s="9">
        <v>1994</v>
      </c>
      <c r="C293" s="9">
        <v>12</v>
      </c>
      <c r="D293" s="10">
        <f t="shared" si="8"/>
        <v>34669</v>
      </c>
      <c r="E293" s="19">
        <v>-0.72</v>
      </c>
      <c r="F293" s="19">
        <v>0.91</v>
      </c>
      <c r="G293" s="19">
        <v>0.89</v>
      </c>
      <c r="H293" s="19">
        <v>0.7</v>
      </c>
      <c r="I293" s="19">
        <v>0.91</v>
      </c>
      <c r="J293" s="19">
        <v>0.61</v>
      </c>
      <c r="K293" s="19">
        <v>0.47</v>
      </c>
      <c r="L293" s="19">
        <v>1.78</v>
      </c>
      <c r="M293" s="19">
        <v>0.95</v>
      </c>
      <c r="N293" s="64">
        <f t="shared" si="9"/>
        <v>34669</v>
      </c>
    </row>
    <row r="294" spans="2:14" x14ac:dyDescent="0.25">
      <c r="B294" s="9">
        <v>1995</v>
      </c>
      <c r="C294" s="9">
        <v>1</v>
      </c>
      <c r="D294" s="10">
        <f t="shared" si="8"/>
        <v>34700</v>
      </c>
      <c r="E294" s="19">
        <v>-0.95</v>
      </c>
      <c r="F294" s="19">
        <v>0.24</v>
      </c>
      <c r="G294" s="19">
        <v>0.39</v>
      </c>
      <c r="H294" s="19">
        <v>0.28000000000000003</v>
      </c>
      <c r="I294" s="19">
        <v>0.25</v>
      </c>
      <c r="J294" s="19">
        <v>0.28999999999999998</v>
      </c>
      <c r="K294" s="19">
        <v>0.47</v>
      </c>
      <c r="L294" s="19">
        <v>1.49</v>
      </c>
      <c r="M294" s="19">
        <v>0.93</v>
      </c>
      <c r="N294" s="64">
        <f t="shared" si="9"/>
        <v>34700</v>
      </c>
    </row>
    <row r="295" spans="2:14" x14ac:dyDescent="0.25">
      <c r="B295" s="9">
        <v>1995</v>
      </c>
      <c r="C295" s="9">
        <v>2</v>
      </c>
      <c r="D295" s="10">
        <f t="shared" si="8"/>
        <v>34731</v>
      </c>
      <c r="E295" s="19">
        <v>-1.03</v>
      </c>
      <c r="F295" s="19">
        <v>-1.72</v>
      </c>
      <c r="G295" s="19">
        <v>0.03</v>
      </c>
      <c r="H295" s="19">
        <v>0</v>
      </c>
      <c r="I295" s="19">
        <v>0.09</v>
      </c>
      <c r="J295" s="19">
        <v>0.01</v>
      </c>
      <c r="K295" s="19">
        <v>0.23</v>
      </c>
      <c r="L295" s="19">
        <v>1.38</v>
      </c>
      <c r="M295" s="19">
        <v>0.5</v>
      </c>
      <c r="N295" s="64">
        <f t="shared" si="9"/>
        <v>34731</v>
      </c>
    </row>
    <row r="296" spans="2:14" x14ac:dyDescent="0.25">
      <c r="B296" s="9">
        <v>1995</v>
      </c>
      <c r="C296" s="9">
        <v>3</v>
      </c>
      <c r="D296" s="10">
        <f t="shared" si="8"/>
        <v>34759</v>
      </c>
      <c r="E296" s="19">
        <v>-1.0900000000000001</v>
      </c>
      <c r="F296" s="19">
        <v>-1.94</v>
      </c>
      <c r="G296" s="19">
        <v>-0.21</v>
      </c>
      <c r="H296" s="19">
        <v>-0.21</v>
      </c>
      <c r="I296" s="19">
        <v>-0.43</v>
      </c>
      <c r="J296" s="19">
        <v>-0.37</v>
      </c>
      <c r="K296" s="19">
        <v>0.22</v>
      </c>
      <c r="L296" s="19">
        <v>1.25</v>
      </c>
      <c r="M296" s="19">
        <v>0.49</v>
      </c>
      <c r="N296" s="64">
        <f t="shared" si="9"/>
        <v>34759</v>
      </c>
    </row>
    <row r="297" spans="2:14" x14ac:dyDescent="0.25">
      <c r="B297" s="9">
        <v>1995</v>
      </c>
      <c r="C297" s="9">
        <v>4</v>
      </c>
      <c r="D297" s="10">
        <f t="shared" si="8"/>
        <v>34790</v>
      </c>
      <c r="E297" s="19">
        <v>1</v>
      </c>
      <c r="F297" s="19">
        <v>-0.92</v>
      </c>
      <c r="G297" s="19">
        <v>-0.26</v>
      </c>
      <c r="H297" s="19">
        <v>-0.06</v>
      </c>
      <c r="I297" s="19">
        <v>-0.19</v>
      </c>
      <c r="J297" s="19">
        <v>-0.19</v>
      </c>
      <c r="K297" s="19">
        <v>0.42</v>
      </c>
      <c r="L297" s="19">
        <v>1.34</v>
      </c>
      <c r="M297" s="19">
        <v>0.67</v>
      </c>
      <c r="N297" s="64">
        <f t="shared" si="9"/>
        <v>34790</v>
      </c>
    </row>
    <row r="298" spans="2:14" x14ac:dyDescent="0.25">
      <c r="B298" s="9">
        <v>1995</v>
      </c>
      <c r="C298" s="9">
        <v>5</v>
      </c>
      <c r="D298" s="10">
        <f t="shared" si="8"/>
        <v>34820</v>
      </c>
      <c r="E298" s="19">
        <v>0.27</v>
      </c>
      <c r="F298" s="19">
        <v>-0.22</v>
      </c>
      <c r="G298" s="19">
        <v>-1.73</v>
      </c>
      <c r="H298" s="19">
        <v>-7.0000000000000007E-2</v>
      </c>
      <c r="I298" s="19">
        <v>-0.11</v>
      </c>
      <c r="J298" s="19">
        <v>-0.27</v>
      </c>
      <c r="K298" s="19">
        <v>0.23</v>
      </c>
      <c r="L298" s="19">
        <v>1.35</v>
      </c>
      <c r="M298" s="19">
        <v>0.69</v>
      </c>
      <c r="N298" s="64">
        <f t="shared" si="9"/>
        <v>34820</v>
      </c>
    </row>
    <row r="299" spans="2:14" x14ac:dyDescent="0.25">
      <c r="B299" s="9">
        <v>1995</v>
      </c>
      <c r="C299" s="9">
        <v>6</v>
      </c>
      <c r="D299" s="10">
        <f t="shared" si="8"/>
        <v>34851</v>
      </c>
      <c r="E299" s="19">
        <v>0.24</v>
      </c>
      <c r="F299" s="19">
        <v>0.64</v>
      </c>
      <c r="G299" s="19">
        <v>-1.59</v>
      </c>
      <c r="H299" s="19">
        <v>-0.11</v>
      </c>
      <c r="I299" s="19">
        <v>-0.1</v>
      </c>
      <c r="J299" s="19">
        <v>-0.33</v>
      </c>
      <c r="K299" s="19">
        <v>0.21</v>
      </c>
      <c r="L299" s="19">
        <v>1.34</v>
      </c>
      <c r="M299" s="19">
        <v>0.68</v>
      </c>
      <c r="N299" s="64">
        <f t="shared" si="9"/>
        <v>34851</v>
      </c>
    </row>
    <row r="300" spans="2:14" x14ac:dyDescent="0.25">
      <c r="B300" s="9">
        <v>1995</v>
      </c>
      <c r="C300" s="9">
        <v>7</v>
      </c>
      <c r="D300" s="10">
        <f t="shared" si="8"/>
        <v>34881</v>
      </c>
      <c r="E300" s="19">
        <v>1.67</v>
      </c>
      <c r="F300" s="19">
        <v>0.08</v>
      </c>
      <c r="G300" s="19">
        <v>-1</v>
      </c>
      <c r="H300" s="19">
        <v>-0.31</v>
      </c>
      <c r="I300" s="19">
        <v>-0.1</v>
      </c>
      <c r="J300" s="19">
        <v>-0.33</v>
      </c>
      <c r="K300" s="19">
        <v>0.2</v>
      </c>
      <c r="L300" s="19">
        <v>1.34</v>
      </c>
      <c r="M300" s="19">
        <v>0.68</v>
      </c>
      <c r="N300" s="64">
        <f t="shared" si="9"/>
        <v>34881</v>
      </c>
    </row>
    <row r="301" spans="2:14" x14ac:dyDescent="0.25">
      <c r="B301" s="9">
        <v>1995</v>
      </c>
      <c r="C301" s="9">
        <v>8</v>
      </c>
      <c r="D301" s="10">
        <f t="shared" si="8"/>
        <v>34912</v>
      </c>
      <c r="E301" s="19">
        <v>1.47</v>
      </c>
      <c r="F301" s="19">
        <v>0.12</v>
      </c>
      <c r="G301" s="19">
        <v>-0.3</v>
      </c>
      <c r="H301" s="19">
        <v>-1.76</v>
      </c>
      <c r="I301" s="19">
        <v>-0.1</v>
      </c>
      <c r="J301" s="19">
        <v>-0.33</v>
      </c>
      <c r="K301" s="19">
        <v>0.2</v>
      </c>
      <c r="L301" s="19">
        <v>1.34</v>
      </c>
      <c r="M301" s="19">
        <v>0.68</v>
      </c>
      <c r="N301" s="64">
        <f t="shared" si="9"/>
        <v>34912</v>
      </c>
    </row>
    <row r="302" spans="2:14" x14ac:dyDescent="0.25">
      <c r="B302" s="9">
        <v>1995</v>
      </c>
      <c r="C302" s="9">
        <v>9</v>
      </c>
      <c r="D302" s="10">
        <f t="shared" si="8"/>
        <v>34943</v>
      </c>
      <c r="E302" s="19">
        <v>0.24</v>
      </c>
      <c r="F302" s="19">
        <v>0.06</v>
      </c>
      <c r="G302" s="19">
        <v>0.52</v>
      </c>
      <c r="H302" s="19">
        <v>-1.66</v>
      </c>
      <c r="I302" s="19">
        <v>-0.14000000000000001</v>
      </c>
      <c r="J302" s="19">
        <v>-0.34</v>
      </c>
      <c r="K302" s="19">
        <v>0.23</v>
      </c>
      <c r="L302" s="19">
        <v>1.36</v>
      </c>
      <c r="M302" s="19">
        <v>0.71</v>
      </c>
      <c r="N302" s="64">
        <f t="shared" si="9"/>
        <v>34943</v>
      </c>
    </row>
    <row r="303" spans="2:14" x14ac:dyDescent="0.25">
      <c r="B303" s="9">
        <v>1995</v>
      </c>
      <c r="C303" s="9">
        <v>10</v>
      </c>
      <c r="D303" s="10">
        <f t="shared" si="8"/>
        <v>34973</v>
      </c>
      <c r="E303" s="19">
        <v>-1.05</v>
      </c>
      <c r="F303" s="19">
        <v>-1.23</v>
      </c>
      <c r="G303" s="19">
        <v>-0.9</v>
      </c>
      <c r="H303" s="19">
        <v>-1.46</v>
      </c>
      <c r="I303" s="19">
        <v>-0.52</v>
      </c>
      <c r="J303" s="19">
        <v>-0.62</v>
      </c>
      <c r="K303" s="19">
        <v>0.16</v>
      </c>
      <c r="L303" s="19">
        <v>1.26</v>
      </c>
      <c r="M303" s="19">
        <v>0.7</v>
      </c>
      <c r="N303" s="64">
        <f t="shared" si="9"/>
        <v>34973</v>
      </c>
    </row>
    <row r="304" spans="2:14" x14ac:dyDescent="0.25">
      <c r="B304" s="9">
        <v>1995</v>
      </c>
      <c r="C304" s="9">
        <v>11</v>
      </c>
      <c r="D304" s="10">
        <f t="shared" si="8"/>
        <v>35004</v>
      </c>
      <c r="E304" s="19">
        <v>0.41</v>
      </c>
      <c r="F304" s="19">
        <v>-7.0000000000000007E-2</v>
      </c>
      <c r="G304" s="19">
        <v>-0.15</v>
      </c>
      <c r="H304" s="19">
        <v>-0.35</v>
      </c>
      <c r="I304" s="19">
        <v>-1.68</v>
      </c>
      <c r="J304" s="19">
        <v>-0.42</v>
      </c>
      <c r="K304" s="19">
        <v>0.14000000000000001</v>
      </c>
      <c r="L304" s="19">
        <v>1.1299999999999999</v>
      </c>
      <c r="M304" s="19">
        <v>0.8</v>
      </c>
      <c r="N304" s="64">
        <f t="shared" si="9"/>
        <v>35004</v>
      </c>
    </row>
    <row r="305" spans="2:14" x14ac:dyDescent="0.25">
      <c r="B305" s="9">
        <v>1995</v>
      </c>
      <c r="C305" s="9">
        <v>12</v>
      </c>
      <c r="D305" s="10">
        <f t="shared" si="8"/>
        <v>35034</v>
      </c>
      <c r="E305" s="19">
        <v>-1.54</v>
      </c>
      <c r="F305" s="19">
        <v>-1.1399999999999999</v>
      </c>
      <c r="G305" s="19">
        <v>-1.17</v>
      </c>
      <c r="H305" s="19">
        <v>-0.92</v>
      </c>
      <c r="I305" s="19">
        <v>-1.86</v>
      </c>
      <c r="J305" s="19">
        <v>-0.45</v>
      </c>
      <c r="K305" s="19">
        <v>-0.57999999999999996</v>
      </c>
      <c r="L305" s="19">
        <v>-0.63</v>
      </c>
      <c r="M305" s="19">
        <v>0.82</v>
      </c>
      <c r="N305" s="64">
        <f t="shared" si="9"/>
        <v>35034</v>
      </c>
    </row>
    <row r="306" spans="2:14" x14ac:dyDescent="0.25">
      <c r="B306" s="9">
        <v>1996</v>
      </c>
      <c r="C306" s="9">
        <v>1</v>
      </c>
      <c r="D306" s="10">
        <f t="shared" si="8"/>
        <v>35065</v>
      </c>
      <c r="E306" s="19">
        <v>0.84</v>
      </c>
      <c r="F306" s="19">
        <v>-0.24</v>
      </c>
      <c r="G306" s="19">
        <v>-0.49</v>
      </c>
      <c r="H306" s="19">
        <v>-0.55000000000000004</v>
      </c>
      <c r="I306" s="19">
        <v>-0.93</v>
      </c>
      <c r="J306" s="19">
        <v>-0.51</v>
      </c>
      <c r="K306" s="19">
        <v>-0.37</v>
      </c>
      <c r="L306" s="19">
        <v>-0.14000000000000001</v>
      </c>
      <c r="M306" s="19">
        <v>0.92</v>
      </c>
      <c r="N306" s="64">
        <f t="shared" si="9"/>
        <v>35065</v>
      </c>
    </row>
    <row r="307" spans="2:14" x14ac:dyDescent="0.25">
      <c r="B307" s="9">
        <v>1996</v>
      </c>
      <c r="C307" s="9">
        <v>2</v>
      </c>
      <c r="D307" s="10">
        <f t="shared" si="8"/>
        <v>35096</v>
      </c>
      <c r="E307" s="19">
        <v>-0.67</v>
      </c>
      <c r="F307" s="19">
        <v>-0.71</v>
      </c>
      <c r="G307" s="19">
        <v>-0.78</v>
      </c>
      <c r="H307" s="19">
        <v>-0.82</v>
      </c>
      <c r="I307" s="19">
        <v>-0.9</v>
      </c>
      <c r="J307" s="19">
        <v>-0.61</v>
      </c>
      <c r="K307" s="19">
        <v>-0.63</v>
      </c>
      <c r="L307" s="19">
        <v>-0.35</v>
      </c>
      <c r="M307" s="19">
        <v>0.85</v>
      </c>
      <c r="N307" s="64">
        <f t="shared" si="9"/>
        <v>35096</v>
      </c>
    </row>
    <row r="308" spans="2:14" x14ac:dyDescent="0.25">
      <c r="B308" s="9">
        <v>1996</v>
      </c>
      <c r="C308" s="9">
        <v>3</v>
      </c>
      <c r="D308" s="10">
        <f t="shared" si="8"/>
        <v>35125</v>
      </c>
      <c r="E308" s="19">
        <v>-0.65</v>
      </c>
      <c r="F308" s="19">
        <v>-0.06</v>
      </c>
      <c r="G308" s="19">
        <v>-0.95</v>
      </c>
      <c r="H308" s="19">
        <v>-0.96</v>
      </c>
      <c r="I308" s="19">
        <v>-0.91</v>
      </c>
      <c r="J308" s="19">
        <v>-0.94</v>
      </c>
      <c r="K308" s="19">
        <v>-0.93</v>
      </c>
      <c r="L308" s="19">
        <v>-0.3</v>
      </c>
      <c r="M308" s="19">
        <v>0.76</v>
      </c>
      <c r="N308" s="64">
        <f t="shared" si="9"/>
        <v>35125</v>
      </c>
    </row>
    <row r="309" spans="2:14" x14ac:dyDescent="0.25">
      <c r="B309" s="9">
        <v>1996</v>
      </c>
      <c r="C309" s="9">
        <v>4</v>
      </c>
      <c r="D309" s="10">
        <f t="shared" si="8"/>
        <v>35156</v>
      </c>
      <c r="E309" s="19">
        <v>1.24</v>
      </c>
      <c r="F309" s="19">
        <v>-0.41</v>
      </c>
      <c r="G309" s="19">
        <v>-0.54</v>
      </c>
      <c r="H309" s="19">
        <v>-0.73</v>
      </c>
      <c r="I309" s="19">
        <v>-0.83</v>
      </c>
      <c r="J309" s="19">
        <v>-0.7</v>
      </c>
      <c r="K309" s="19">
        <v>-0.71</v>
      </c>
      <c r="L309" s="19">
        <v>-0.08</v>
      </c>
      <c r="M309" s="19">
        <v>0.89</v>
      </c>
      <c r="N309" s="64">
        <f t="shared" si="9"/>
        <v>35156</v>
      </c>
    </row>
    <row r="310" spans="2:14" x14ac:dyDescent="0.25">
      <c r="B310" s="9">
        <v>1996</v>
      </c>
      <c r="C310" s="9">
        <v>5</v>
      </c>
      <c r="D310" s="10">
        <f t="shared" si="8"/>
        <v>35186</v>
      </c>
      <c r="E310" s="19">
        <v>-0.97</v>
      </c>
      <c r="F310" s="19">
        <v>-0.11</v>
      </c>
      <c r="G310" s="19">
        <v>-0.78</v>
      </c>
      <c r="H310" s="19">
        <v>-0.83</v>
      </c>
      <c r="I310" s="19">
        <v>-0.88</v>
      </c>
      <c r="J310" s="19">
        <v>-0.7</v>
      </c>
      <c r="K310" s="19">
        <v>-0.86</v>
      </c>
      <c r="L310" s="19">
        <v>-0.31</v>
      </c>
      <c r="M310" s="19">
        <v>0.85</v>
      </c>
      <c r="N310" s="64">
        <f t="shared" si="9"/>
        <v>35186</v>
      </c>
    </row>
    <row r="311" spans="2:14" x14ac:dyDescent="0.25">
      <c r="B311" s="9">
        <v>1996</v>
      </c>
      <c r="C311" s="9">
        <v>6</v>
      </c>
      <c r="D311" s="10">
        <f t="shared" si="8"/>
        <v>35217</v>
      </c>
      <c r="E311" s="19">
        <v>0.24</v>
      </c>
      <c r="F311" s="19">
        <v>0.51</v>
      </c>
      <c r="G311" s="19">
        <v>0.02</v>
      </c>
      <c r="H311" s="19">
        <v>-0.86</v>
      </c>
      <c r="I311" s="19">
        <v>-0.87</v>
      </c>
      <c r="J311" s="19">
        <v>-0.69</v>
      </c>
      <c r="K311" s="19">
        <v>-0.9</v>
      </c>
      <c r="L311" s="19">
        <v>-0.32</v>
      </c>
      <c r="M311" s="19">
        <v>0.85</v>
      </c>
      <c r="N311" s="64">
        <f t="shared" si="9"/>
        <v>35217</v>
      </c>
    </row>
    <row r="312" spans="2:14" x14ac:dyDescent="0.25">
      <c r="B312" s="9">
        <v>1996</v>
      </c>
      <c r="C312" s="9">
        <v>7</v>
      </c>
      <c r="D312" s="10">
        <f t="shared" si="8"/>
        <v>35247</v>
      </c>
      <c r="E312" s="19">
        <v>1.67</v>
      </c>
      <c r="F312" s="19">
        <v>-1.18</v>
      </c>
      <c r="G312" s="19">
        <v>-0.71</v>
      </c>
      <c r="H312" s="19">
        <v>-0.68</v>
      </c>
      <c r="I312" s="19">
        <v>-0.87</v>
      </c>
      <c r="J312" s="19">
        <v>-0.69</v>
      </c>
      <c r="K312" s="19">
        <v>-0.9</v>
      </c>
      <c r="L312" s="19">
        <v>-0.33</v>
      </c>
      <c r="M312" s="19">
        <v>0.85</v>
      </c>
      <c r="N312" s="64">
        <f t="shared" si="9"/>
        <v>35247</v>
      </c>
    </row>
    <row r="313" spans="2:14" x14ac:dyDescent="0.25">
      <c r="B313" s="9">
        <v>1996</v>
      </c>
      <c r="C313" s="9">
        <v>8</v>
      </c>
      <c r="D313" s="10">
        <f t="shared" si="8"/>
        <v>35278</v>
      </c>
      <c r="E313" s="19">
        <v>1.47</v>
      </c>
      <c r="F313" s="19">
        <v>0.12</v>
      </c>
      <c r="G313" s="19">
        <v>-0.19</v>
      </c>
      <c r="H313" s="19">
        <v>-0.82</v>
      </c>
      <c r="I313" s="19">
        <v>-0.87</v>
      </c>
      <c r="J313" s="19">
        <v>-0.69</v>
      </c>
      <c r="K313" s="19">
        <v>-0.9</v>
      </c>
      <c r="L313" s="19">
        <v>-0.33</v>
      </c>
      <c r="M313" s="19">
        <v>0.85</v>
      </c>
      <c r="N313" s="64">
        <f t="shared" si="9"/>
        <v>35278</v>
      </c>
    </row>
    <row r="314" spans="2:14" x14ac:dyDescent="0.25">
      <c r="B314" s="9">
        <v>1996</v>
      </c>
      <c r="C314" s="9">
        <v>9</v>
      </c>
      <c r="D314" s="10">
        <f t="shared" si="8"/>
        <v>35309</v>
      </c>
      <c r="E314" s="19">
        <v>0.24</v>
      </c>
      <c r="F314" s="19">
        <v>0.06</v>
      </c>
      <c r="G314" s="19">
        <v>0.39</v>
      </c>
      <c r="H314" s="19">
        <v>-0.02</v>
      </c>
      <c r="I314" s="19">
        <v>-0.9</v>
      </c>
      <c r="J314" s="19">
        <v>-0.73</v>
      </c>
      <c r="K314" s="19">
        <v>-0.86</v>
      </c>
      <c r="L314" s="19">
        <v>-0.28999999999999998</v>
      </c>
      <c r="M314" s="19">
        <v>0.88</v>
      </c>
      <c r="N314" s="64">
        <f t="shared" si="9"/>
        <v>35309</v>
      </c>
    </row>
    <row r="315" spans="2:14" x14ac:dyDescent="0.25">
      <c r="B315" s="9">
        <v>1996</v>
      </c>
      <c r="C315" s="9">
        <v>10</v>
      </c>
      <c r="D315" s="10">
        <f t="shared" si="8"/>
        <v>35339</v>
      </c>
      <c r="E315" s="19">
        <v>1.22</v>
      </c>
      <c r="F315" s="19">
        <v>1.06</v>
      </c>
      <c r="G315" s="19">
        <v>0.47</v>
      </c>
      <c r="H315" s="19">
        <v>-0.26</v>
      </c>
      <c r="I315" s="19">
        <v>-0.46</v>
      </c>
      <c r="J315" s="19">
        <v>-0.67</v>
      </c>
      <c r="K315" s="19">
        <v>-0.86</v>
      </c>
      <c r="L315" s="19">
        <v>-0.14000000000000001</v>
      </c>
      <c r="M315" s="19">
        <v>0.97</v>
      </c>
      <c r="N315" s="64">
        <f t="shared" si="9"/>
        <v>35339</v>
      </c>
    </row>
    <row r="316" spans="2:14" x14ac:dyDescent="0.25">
      <c r="B316" s="9">
        <v>1996</v>
      </c>
      <c r="C316" s="9">
        <v>11</v>
      </c>
      <c r="D316" s="10">
        <f t="shared" si="8"/>
        <v>35370</v>
      </c>
      <c r="E316" s="19">
        <v>-1.6</v>
      </c>
      <c r="F316" s="19">
        <v>-0.38</v>
      </c>
      <c r="G316" s="19">
        <v>-0.48</v>
      </c>
      <c r="H316" s="19">
        <v>-0.53</v>
      </c>
      <c r="I316" s="19">
        <v>-1.01</v>
      </c>
      <c r="J316" s="19">
        <v>-1.77</v>
      </c>
      <c r="K316" s="19">
        <v>-0.95</v>
      </c>
      <c r="L316" s="19">
        <v>-0.41</v>
      </c>
      <c r="M316" s="19">
        <v>0.62</v>
      </c>
      <c r="N316" s="64">
        <f t="shared" si="9"/>
        <v>35370</v>
      </c>
    </row>
    <row r="317" spans="2:14" x14ac:dyDescent="0.25">
      <c r="B317" s="9">
        <v>1996</v>
      </c>
      <c r="C317" s="9">
        <v>12</v>
      </c>
      <c r="D317" s="10">
        <f t="shared" si="8"/>
        <v>35400</v>
      </c>
      <c r="E317" s="19">
        <v>-0.27</v>
      </c>
      <c r="F317" s="19">
        <v>-0.57999999999999996</v>
      </c>
      <c r="G317" s="19">
        <v>-0.61</v>
      </c>
      <c r="H317" s="19">
        <v>-0.5</v>
      </c>
      <c r="I317" s="19">
        <v>-0.48</v>
      </c>
      <c r="J317" s="19">
        <v>-1.74</v>
      </c>
      <c r="K317" s="19">
        <v>-0.88</v>
      </c>
      <c r="L317" s="19">
        <v>-0.88</v>
      </c>
      <c r="M317" s="19">
        <v>-0.95</v>
      </c>
      <c r="N317" s="64">
        <f t="shared" si="9"/>
        <v>35400</v>
      </c>
    </row>
    <row r="318" spans="2:14" x14ac:dyDescent="0.25">
      <c r="B318" s="9">
        <v>1997</v>
      </c>
      <c r="C318" s="9">
        <v>1</v>
      </c>
      <c r="D318" s="10">
        <f t="shared" si="8"/>
        <v>35431</v>
      </c>
      <c r="E318" s="19">
        <v>-2.25</v>
      </c>
      <c r="F318" s="19">
        <v>-1.92</v>
      </c>
      <c r="G318" s="19">
        <v>-1.5</v>
      </c>
      <c r="H318" s="19">
        <v>-1.71</v>
      </c>
      <c r="I318" s="19">
        <v>-1.64</v>
      </c>
      <c r="J318" s="19">
        <v>-1.91</v>
      </c>
      <c r="K318" s="19">
        <v>-1.57</v>
      </c>
      <c r="L318" s="19">
        <v>-1.29</v>
      </c>
      <c r="M318" s="19">
        <v>-0.98</v>
      </c>
      <c r="N318" s="64">
        <f t="shared" si="9"/>
        <v>35431</v>
      </c>
    </row>
    <row r="319" spans="2:14" x14ac:dyDescent="0.25">
      <c r="B319" s="9">
        <v>1997</v>
      </c>
      <c r="C319" s="9">
        <v>2</v>
      </c>
      <c r="D319" s="10">
        <f t="shared" si="8"/>
        <v>35462</v>
      </c>
      <c r="E319" s="19">
        <v>-0.26</v>
      </c>
      <c r="F319" s="19">
        <v>-1.45</v>
      </c>
      <c r="G319" s="19">
        <v>-1.57</v>
      </c>
      <c r="H319" s="19">
        <v>-1.62</v>
      </c>
      <c r="I319" s="19">
        <v>-1.59</v>
      </c>
      <c r="J319" s="19">
        <v>-1.82</v>
      </c>
      <c r="K319" s="19">
        <v>-1.63</v>
      </c>
      <c r="L319" s="19">
        <v>-1.48</v>
      </c>
      <c r="M319" s="19">
        <v>-1.1200000000000001</v>
      </c>
      <c r="N319" s="64">
        <f t="shared" si="9"/>
        <v>35462</v>
      </c>
    </row>
    <row r="320" spans="2:14" x14ac:dyDescent="0.25">
      <c r="B320" s="9">
        <v>1997</v>
      </c>
      <c r="C320" s="9">
        <v>3</v>
      </c>
      <c r="D320" s="10">
        <f t="shared" si="8"/>
        <v>35490</v>
      </c>
      <c r="E320" s="19">
        <v>0.03</v>
      </c>
      <c r="F320" s="19">
        <v>-1.56</v>
      </c>
      <c r="G320" s="19">
        <v>-1.56</v>
      </c>
      <c r="H320" s="19">
        <v>-1.57</v>
      </c>
      <c r="I320" s="19">
        <v>-1.57</v>
      </c>
      <c r="J320" s="19">
        <v>-1.7</v>
      </c>
      <c r="K320" s="19">
        <v>-1.8</v>
      </c>
      <c r="L320" s="19">
        <v>-1.69</v>
      </c>
      <c r="M320" s="19">
        <v>-1.03</v>
      </c>
      <c r="N320" s="64">
        <f t="shared" si="9"/>
        <v>35490</v>
      </c>
    </row>
    <row r="321" spans="2:14" x14ac:dyDescent="0.25">
      <c r="B321" s="9">
        <v>1997</v>
      </c>
      <c r="C321" s="9">
        <v>4</v>
      </c>
      <c r="D321" s="10">
        <f t="shared" si="8"/>
        <v>35521</v>
      </c>
      <c r="E321" s="19">
        <v>1.05</v>
      </c>
      <c r="F321" s="19">
        <v>0.03</v>
      </c>
      <c r="G321" s="19">
        <v>-1.7</v>
      </c>
      <c r="H321" s="19">
        <v>-1.36</v>
      </c>
      <c r="I321" s="19">
        <v>-1.62</v>
      </c>
      <c r="J321" s="19">
        <v>-1.63</v>
      </c>
      <c r="K321" s="19">
        <v>-1.58</v>
      </c>
      <c r="L321" s="19">
        <v>-1.52</v>
      </c>
      <c r="M321" s="19">
        <v>-0.85</v>
      </c>
      <c r="N321" s="64">
        <f t="shared" si="9"/>
        <v>35521</v>
      </c>
    </row>
    <row r="322" spans="2:14" x14ac:dyDescent="0.25">
      <c r="B322" s="9">
        <v>1997</v>
      </c>
      <c r="C322" s="9">
        <v>5</v>
      </c>
      <c r="D322" s="10">
        <f t="shared" si="8"/>
        <v>35551</v>
      </c>
      <c r="E322" s="19">
        <v>0.18</v>
      </c>
      <c r="F322" s="19">
        <v>0.4</v>
      </c>
      <c r="G322" s="19">
        <v>-1.2</v>
      </c>
      <c r="H322" s="19">
        <v>-1.36</v>
      </c>
      <c r="I322" s="19">
        <v>-1.41</v>
      </c>
      <c r="J322" s="19">
        <v>-1.6</v>
      </c>
      <c r="K322" s="19">
        <v>-1.55</v>
      </c>
      <c r="L322" s="19">
        <v>-1.61</v>
      </c>
      <c r="M322" s="19">
        <v>-1.02</v>
      </c>
      <c r="N322" s="64">
        <f t="shared" si="9"/>
        <v>35551</v>
      </c>
    </row>
    <row r="323" spans="2:14" x14ac:dyDescent="0.25">
      <c r="B323" s="9">
        <v>1997</v>
      </c>
      <c r="C323" s="9">
        <v>6</v>
      </c>
      <c r="D323" s="10">
        <f t="shared" si="8"/>
        <v>35582</v>
      </c>
      <c r="E323" s="19">
        <v>0.24</v>
      </c>
      <c r="F323" s="19">
        <v>0.64</v>
      </c>
      <c r="G323" s="19">
        <v>-1.27</v>
      </c>
      <c r="H323" s="19">
        <v>-1.4</v>
      </c>
      <c r="I323" s="19">
        <v>-1.4</v>
      </c>
      <c r="J323" s="19">
        <v>-1.58</v>
      </c>
      <c r="K323" s="19">
        <v>-1.52</v>
      </c>
      <c r="L323" s="19">
        <v>-1.65</v>
      </c>
      <c r="M323" s="19">
        <v>-1.03</v>
      </c>
      <c r="N323" s="64">
        <f t="shared" si="9"/>
        <v>35582</v>
      </c>
    </row>
    <row r="324" spans="2:14" x14ac:dyDescent="0.25">
      <c r="B324" s="9">
        <v>1997</v>
      </c>
      <c r="C324" s="9">
        <v>7</v>
      </c>
      <c r="D324" s="10">
        <f t="shared" ref="D324:D387" si="10">DATE(B324,C324,1)</f>
        <v>35612</v>
      </c>
      <c r="E324" s="19">
        <v>1.67</v>
      </c>
      <c r="F324" s="19">
        <v>-0.01</v>
      </c>
      <c r="G324" s="19">
        <v>-0.09</v>
      </c>
      <c r="H324" s="19">
        <v>-1.75</v>
      </c>
      <c r="I324" s="19">
        <v>-1.4</v>
      </c>
      <c r="J324" s="19">
        <v>-1.58</v>
      </c>
      <c r="K324" s="19">
        <v>-1.52</v>
      </c>
      <c r="L324" s="19">
        <v>-1.65</v>
      </c>
      <c r="M324" s="19">
        <v>-1.04</v>
      </c>
      <c r="N324" s="64">
        <f t="shared" ref="N324:N387" si="11">D324</f>
        <v>35612</v>
      </c>
    </row>
    <row r="325" spans="2:14" x14ac:dyDescent="0.25">
      <c r="B325" s="9">
        <v>1997</v>
      </c>
      <c r="C325" s="9">
        <v>8</v>
      </c>
      <c r="D325" s="10">
        <f t="shared" si="10"/>
        <v>35643</v>
      </c>
      <c r="E325" s="19">
        <v>1.47</v>
      </c>
      <c r="F325" s="19">
        <v>0.12</v>
      </c>
      <c r="G325" s="19">
        <v>0.31</v>
      </c>
      <c r="H325" s="19">
        <v>-1.23</v>
      </c>
      <c r="I325" s="19">
        <v>-1.4</v>
      </c>
      <c r="J325" s="19">
        <v>-1.58</v>
      </c>
      <c r="K325" s="19">
        <v>-1.52</v>
      </c>
      <c r="L325" s="19">
        <v>-1.64</v>
      </c>
      <c r="M325" s="19">
        <v>-1.04</v>
      </c>
      <c r="N325" s="64">
        <f t="shared" si="11"/>
        <v>35643</v>
      </c>
    </row>
    <row r="326" spans="2:14" x14ac:dyDescent="0.25">
      <c r="B326" s="9">
        <v>1997</v>
      </c>
      <c r="C326" s="9">
        <v>9</v>
      </c>
      <c r="D326" s="10">
        <f t="shared" si="10"/>
        <v>35674</v>
      </c>
      <c r="E326" s="19">
        <v>2.4700000000000002</v>
      </c>
      <c r="F326" s="19">
        <v>2.36</v>
      </c>
      <c r="G326" s="19">
        <v>1.2</v>
      </c>
      <c r="H326" s="19">
        <v>-0.92</v>
      </c>
      <c r="I326" s="19">
        <v>-1.17</v>
      </c>
      <c r="J326" s="19">
        <v>-1.44</v>
      </c>
      <c r="K326" s="19">
        <v>-1.35</v>
      </c>
      <c r="L326" s="19">
        <v>-1.47</v>
      </c>
      <c r="M326" s="19">
        <v>-0.91</v>
      </c>
      <c r="N326" s="64">
        <f t="shared" si="11"/>
        <v>35674</v>
      </c>
    </row>
    <row r="327" spans="2:14" x14ac:dyDescent="0.25">
      <c r="B327" s="9">
        <v>1997</v>
      </c>
      <c r="C327" s="9">
        <v>10</v>
      </c>
      <c r="D327" s="10">
        <f t="shared" si="10"/>
        <v>35704</v>
      </c>
      <c r="E327" s="19">
        <v>0.5</v>
      </c>
      <c r="F327" s="19">
        <v>1.1599999999999999</v>
      </c>
      <c r="G327" s="19">
        <v>0.8</v>
      </c>
      <c r="H327" s="19">
        <v>0.33</v>
      </c>
      <c r="I327" s="19">
        <v>-1.39</v>
      </c>
      <c r="J327" s="19">
        <v>-1.22</v>
      </c>
      <c r="K327" s="19">
        <v>-1.41</v>
      </c>
      <c r="L327" s="19">
        <v>-1.56</v>
      </c>
      <c r="M327" s="19">
        <v>-0.85</v>
      </c>
      <c r="N327" s="64">
        <f t="shared" si="11"/>
        <v>35704</v>
      </c>
    </row>
    <row r="328" spans="2:14" x14ac:dyDescent="0.25">
      <c r="B328" s="9">
        <v>1997</v>
      </c>
      <c r="C328" s="9">
        <v>11</v>
      </c>
      <c r="D328" s="10">
        <f t="shared" si="10"/>
        <v>35735</v>
      </c>
      <c r="E328" s="19">
        <v>0.32</v>
      </c>
      <c r="F328" s="19">
        <v>0.7</v>
      </c>
      <c r="G328" s="19">
        <v>0.64</v>
      </c>
      <c r="H328" s="19">
        <v>0.61</v>
      </c>
      <c r="I328" s="19">
        <v>-0.78</v>
      </c>
      <c r="J328" s="19">
        <v>-1.2</v>
      </c>
      <c r="K328" s="19">
        <v>-2</v>
      </c>
      <c r="L328" s="19">
        <v>-1.38</v>
      </c>
      <c r="M328" s="19">
        <v>-0.88</v>
      </c>
      <c r="N328" s="64">
        <f t="shared" si="11"/>
        <v>35735</v>
      </c>
    </row>
    <row r="329" spans="2:14" x14ac:dyDescent="0.25">
      <c r="B329" s="9">
        <v>1997</v>
      </c>
      <c r="C329" s="9">
        <v>12</v>
      </c>
      <c r="D329" s="10">
        <f t="shared" si="10"/>
        <v>35765</v>
      </c>
      <c r="E329" s="19">
        <v>-0.23</v>
      </c>
      <c r="F329" s="19">
        <v>-0.13</v>
      </c>
      <c r="G329" s="19">
        <v>0.1</v>
      </c>
      <c r="H329" s="19">
        <v>0.2</v>
      </c>
      <c r="I329" s="19">
        <v>-0.7</v>
      </c>
      <c r="J329" s="19">
        <v>-0.94</v>
      </c>
      <c r="K329" s="19">
        <v>-2.31</v>
      </c>
      <c r="L329" s="19">
        <v>-1.28</v>
      </c>
      <c r="M329" s="19">
        <v>-1.3</v>
      </c>
      <c r="N329" s="64">
        <f t="shared" si="11"/>
        <v>35765</v>
      </c>
    </row>
    <row r="330" spans="2:14" x14ac:dyDescent="0.25">
      <c r="B330" s="9">
        <v>1998</v>
      </c>
      <c r="C330" s="9">
        <v>1</v>
      </c>
      <c r="D330" s="10">
        <f t="shared" si="10"/>
        <v>35796</v>
      </c>
      <c r="E330" s="19">
        <v>-0.05</v>
      </c>
      <c r="F330" s="19">
        <v>-0.28999999999999998</v>
      </c>
      <c r="G330" s="19">
        <v>-0.05</v>
      </c>
      <c r="H330" s="19">
        <v>-0.12</v>
      </c>
      <c r="I330" s="19">
        <v>-0.16</v>
      </c>
      <c r="J330" s="19">
        <v>-1.28</v>
      </c>
      <c r="K330" s="19">
        <v>-1.89</v>
      </c>
      <c r="L330" s="19">
        <v>-1.56</v>
      </c>
      <c r="M330" s="19">
        <v>-1.33</v>
      </c>
      <c r="N330" s="64">
        <f t="shared" si="11"/>
        <v>35796</v>
      </c>
    </row>
    <row r="331" spans="2:14" x14ac:dyDescent="0.25">
      <c r="B331" s="9">
        <v>1998</v>
      </c>
      <c r="C331" s="9">
        <v>2</v>
      </c>
      <c r="D331" s="10">
        <f t="shared" si="10"/>
        <v>35827</v>
      </c>
      <c r="E331" s="19">
        <v>-1.75</v>
      </c>
      <c r="F331" s="19">
        <v>-0.99</v>
      </c>
      <c r="G331" s="19">
        <v>-0.55000000000000004</v>
      </c>
      <c r="H331" s="19">
        <v>-0.59</v>
      </c>
      <c r="I331" s="19">
        <v>-0.47</v>
      </c>
      <c r="J331" s="19">
        <v>-1.49</v>
      </c>
      <c r="K331" s="19">
        <v>-2.06</v>
      </c>
      <c r="L331" s="19">
        <v>-1.79</v>
      </c>
      <c r="M331" s="19">
        <v>-1.66</v>
      </c>
      <c r="N331" s="64">
        <f t="shared" si="11"/>
        <v>35827</v>
      </c>
    </row>
    <row r="332" spans="2:14" x14ac:dyDescent="0.25">
      <c r="B332" s="9">
        <v>1998</v>
      </c>
      <c r="C332" s="9">
        <v>3</v>
      </c>
      <c r="D332" s="10">
        <f t="shared" si="10"/>
        <v>35855</v>
      </c>
      <c r="E332" s="19">
        <v>-0.12</v>
      </c>
      <c r="F332" s="19">
        <v>-1.05</v>
      </c>
      <c r="G332" s="19">
        <v>-0.85</v>
      </c>
      <c r="H332" s="19">
        <v>-0.62</v>
      </c>
      <c r="I332" s="19">
        <v>-0.56000000000000005</v>
      </c>
      <c r="J332" s="19">
        <v>-1.45</v>
      </c>
      <c r="K332" s="19">
        <v>-1.89</v>
      </c>
      <c r="L332" s="19">
        <v>-1.98</v>
      </c>
      <c r="M332" s="19">
        <v>-1.92</v>
      </c>
      <c r="N332" s="64">
        <f t="shared" si="11"/>
        <v>35855</v>
      </c>
    </row>
    <row r="333" spans="2:14" x14ac:dyDescent="0.25">
      <c r="B333" s="9">
        <v>1998</v>
      </c>
      <c r="C333" s="9">
        <v>4</v>
      </c>
      <c r="D333" s="10">
        <f t="shared" si="10"/>
        <v>35886</v>
      </c>
      <c r="E333" s="19">
        <v>-1.62</v>
      </c>
      <c r="F333" s="19">
        <v>-1.81</v>
      </c>
      <c r="G333" s="19">
        <v>-1.17</v>
      </c>
      <c r="H333" s="19">
        <v>-0.84</v>
      </c>
      <c r="I333" s="19">
        <v>-0.95</v>
      </c>
      <c r="J333" s="19">
        <v>-1.72</v>
      </c>
      <c r="K333" s="19">
        <v>-2.06</v>
      </c>
      <c r="L333" s="19">
        <v>-2.0299999999999998</v>
      </c>
      <c r="M333" s="19">
        <v>-2</v>
      </c>
      <c r="N333" s="64">
        <f t="shared" si="11"/>
        <v>35886</v>
      </c>
    </row>
    <row r="334" spans="2:14" x14ac:dyDescent="0.25">
      <c r="B334" s="9">
        <v>1998</v>
      </c>
      <c r="C334" s="9">
        <v>5</v>
      </c>
      <c r="D334" s="10">
        <f t="shared" si="10"/>
        <v>35916</v>
      </c>
      <c r="E334" s="19">
        <v>0.63</v>
      </c>
      <c r="F334" s="19">
        <v>-0.6</v>
      </c>
      <c r="G334" s="19">
        <v>-1.23</v>
      </c>
      <c r="H334" s="19">
        <v>-0.77</v>
      </c>
      <c r="I334" s="19">
        <v>-0.81</v>
      </c>
      <c r="J334" s="19">
        <v>-1.56</v>
      </c>
      <c r="K334" s="19">
        <v>-2.02</v>
      </c>
      <c r="L334" s="19">
        <v>-1.95</v>
      </c>
      <c r="M334" s="19">
        <v>-2.0099999999999998</v>
      </c>
      <c r="N334" s="64">
        <f t="shared" si="11"/>
        <v>35916</v>
      </c>
    </row>
    <row r="335" spans="2:14" x14ac:dyDescent="0.25">
      <c r="B335" s="9">
        <v>1998</v>
      </c>
      <c r="C335" s="9">
        <v>6</v>
      </c>
      <c r="D335" s="10">
        <f t="shared" si="10"/>
        <v>35947</v>
      </c>
      <c r="E335" s="19">
        <v>0.24</v>
      </c>
      <c r="F335" s="19">
        <v>-0.72</v>
      </c>
      <c r="G335" s="19">
        <v>-1.37</v>
      </c>
      <c r="H335" s="19">
        <v>-1.05</v>
      </c>
      <c r="I335" s="19">
        <v>-0.8</v>
      </c>
      <c r="J335" s="19">
        <v>-1.54</v>
      </c>
      <c r="K335" s="19">
        <v>-1.99</v>
      </c>
      <c r="L335" s="19">
        <v>-1.93</v>
      </c>
      <c r="M335" s="19">
        <v>-2.0499999999999998</v>
      </c>
      <c r="N335" s="64">
        <f t="shared" si="11"/>
        <v>35947</v>
      </c>
    </row>
    <row r="336" spans="2:14" x14ac:dyDescent="0.25">
      <c r="B336" s="9">
        <v>1998</v>
      </c>
      <c r="C336" s="9">
        <v>7</v>
      </c>
      <c r="D336" s="10">
        <f t="shared" si="10"/>
        <v>35977</v>
      </c>
      <c r="E336" s="19">
        <v>1.67</v>
      </c>
      <c r="F336" s="19">
        <v>0.44</v>
      </c>
      <c r="G336" s="19">
        <v>-1.64</v>
      </c>
      <c r="H336" s="19">
        <v>-1.1299999999999999</v>
      </c>
      <c r="I336" s="19">
        <v>-0.8</v>
      </c>
      <c r="J336" s="19">
        <v>-1.54</v>
      </c>
      <c r="K336" s="19">
        <v>-1.98</v>
      </c>
      <c r="L336" s="19">
        <v>-1.93</v>
      </c>
      <c r="M336" s="19">
        <v>-2.0499999999999998</v>
      </c>
      <c r="N336" s="64">
        <f t="shared" si="11"/>
        <v>35977</v>
      </c>
    </row>
    <row r="337" spans="2:14" x14ac:dyDescent="0.25">
      <c r="B337" s="9">
        <v>1998</v>
      </c>
      <c r="C337" s="9">
        <v>8</v>
      </c>
      <c r="D337" s="10">
        <f t="shared" si="10"/>
        <v>36008</v>
      </c>
      <c r="E337" s="19">
        <v>1.47</v>
      </c>
      <c r="F337" s="19">
        <v>0.12</v>
      </c>
      <c r="G337" s="19">
        <v>-0.67</v>
      </c>
      <c r="H337" s="19">
        <v>-1.26</v>
      </c>
      <c r="I337" s="19">
        <v>-0.8</v>
      </c>
      <c r="J337" s="19">
        <v>-1.53</v>
      </c>
      <c r="K337" s="19">
        <v>-1.98</v>
      </c>
      <c r="L337" s="19">
        <v>-1.93</v>
      </c>
      <c r="M337" s="19">
        <v>-2.0499999999999998</v>
      </c>
      <c r="N337" s="64">
        <f t="shared" si="11"/>
        <v>36008</v>
      </c>
    </row>
    <row r="338" spans="2:14" x14ac:dyDescent="0.25">
      <c r="B338" s="9">
        <v>1998</v>
      </c>
      <c r="C338" s="9">
        <v>9</v>
      </c>
      <c r="D338" s="10">
        <f t="shared" si="10"/>
        <v>36039</v>
      </c>
      <c r="E338" s="19">
        <v>0.43</v>
      </c>
      <c r="F338" s="19">
        <v>0.27</v>
      </c>
      <c r="G338" s="19">
        <v>-0.73</v>
      </c>
      <c r="H338" s="19">
        <v>-1.42</v>
      </c>
      <c r="I338" s="19">
        <v>-1.08</v>
      </c>
      <c r="J338" s="19">
        <v>-1.56</v>
      </c>
      <c r="K338" s="19">
        <v>-1.93</v>
      </c>
      <c r="L338" s="19">
        <v>-1.89</v>
      </c>
      <c r="M338" s="19">
        <v>-2.0499999999999998</v>
      </c>
      <c r="N338" s="64">
        <f t="shared" si="11"/>
        <v>36039</v>
      </c>
    </row>
    <row r="339" spans="2:14" x14ac:dyDescent="0.25">
      <c r="B339" s="9">
        <v>1998</v>
      </c>
      <c r="C339" s="9">
        <v>10</v>
      </c>
      <c r="D339" s="10">
        <f t="shared" si="10"/>
        <v>36069</v>
      </c>
      <c r="E339" s="19">
        <v>-1.48</v>
      </c>
      <c r="F339" s="19">
        <v>-1.69</v>
      </c>
      <c r="G339" s="19">
        <v>-0.67</v>
      </c>
      <c r="H339" s="19">
        <v>-2.21</v>
      </c>
      <c r="I339" s="19">
        <v>-1.39</v>
      </c>
      <c r="J339" s="19">
        <v>-1.86</v>
      </c>
      <c r="K339" s="19">
        <v>-1.91</v>
      </c>
      <c r="L339" s="19">
        <v>-2.09</v>
      </c>
      <c r="M339" s="19">
        <v>-2.29</v>
      </c>
      <c r="N339" s="64">
        <f t="shared" si="11"/>
        <v>36069</v>
      </c>
    </row>
    <row r="340" spans="2:14" x14ac:dyDescent="0.25">
      <c r="B340" s="9">
        <v>1998</v>
      </c>
      <c r="C340" s="9">
        <v>11</v>
      </c>
      <c r="D340" s="10">
        <f t="shared" si="10"/>
        <v>36100</v>
      </c>
      <c r="E340" s="19">
        <v>0.14000000000000001</v>
      </c>
      <c r="F340" s="19">
        <v>-0.45</v>
      </c>
      <c r="G340" s="19">
        <v>-0.54</v>
      </c>
      <c r="H340" s="19">
        <v>-0.86</v>
      </c>
      <c r="I340" s="19">
        <v>-1.44</v>
      </c>
      <c r="J340" s="19">
        <v>-1.47</v>
      </c>
      <c r="K340" s="19">
        <v>-1.88</v>
      </c>
      <c r="L340" s="19">
        <v>-2.73</v>
      </c>
      <c r="M340" s="19">
        <v>-2.17</v>
      </c>
      <c r="N340" s="64">
        <f t="shared" si="11"/>
        <v>36100</v>
      </c>
    </row>
    <row r="341" spans="2:14" x14ac:dyDescent="0.25">
      <c r="B341" s="9">
        <v>1998</v>
      </c>
      <c r="C341" s="9">
        <v>12</v>
      </c>
      <c r="D341" s="10">
        <f t="shared" si="10"/>
        <v>36130</v>
      </c>
      <c r="E341" s="19">
        <v>0.5</v>
      </c>
      <c r="F341" s="19">
        <v>7.0000000000000007E-2</v>
      </c>
      <c r="G341" s="19">
        <v>0.05</v>
      </c>
      <c r="H341" s="19">
        <v>-0.17</v>
      </c>
      <c r="I341" s="19">
        <v>-0.79</v>
      </c>
      <c r="J341" s="19">
        <v>-1.18</v>
      </c>
      <c r="K341" s="19">
        <v>-1.6</v>
      </c>
      <c r="L341" s="19">
        <v>-2.57</v>
      </c>
      <c r="M341" s="19">
        <v>-1.74</v>
      </c>
      <c r="N341" s="64">
        <f t="shared" si="11"/>
        <v>36130</v>
      </c>
    </row>
    <row r="342" spans="2:14" x14ac:dyDescent="0.25">
      <c r="B342" s="9">
        <v>1999</v>
      </c>
      <c r="C342" s="9">
        <v>1</v>
      </c>
      <c r="D342" s="10">
        <f t="shared" si="10"/>
        <v>36161</v>
      </c>
      <c r="E342" s="19">
        <v>0.4</v>
      </c>
      <c r="F342" s="19">
        <v>0.36</v>
      </c>
      <c r="G342" s="19">
        <v>0.13</v>
      </c>
      <c r="H342" s="19">
        <v>0.13</v>
      </c>
      <c r="I342" s="19">
        <v>-0.57999999999999996</v>
      </c>
      <c r="J342" s="19">
        <v>-0.59</v>
      </c>
      <c r="K342" s="19">
        <v>-1.65</v>
      </c>
      <c r="L342" s="19">
        <v>-2.12</v>
      </c>
      <c r="M342" s="19">
        <v>-1.82</v>
      </c>
      <c r="N342" s="64">
        <f t="shared" si="11"/>
        <v>36161</v>
      </c>
    </row>
    <row r="343" spans="2:14" x14ac:dyDescent="0.25">
      <c r="B343" s="9">
        <v>1999</v>
      </c>
      <c r="C343" s="9">
        <v>2</v>
      </c>
      <c r="D343" s="10">
        <f t="shared" si="10"/>
        <v>36192</v>
      </c>
      <c r="E343" s="19">
        <v>-0.3</v>
      </c>
      <c r="F343" s="19">
        <v>0.25</v>
      </c>
      <c r="G343" s="19">
        <v>-0.06</v>
      </c>
      <c r="H343" s="19">
        <v>-0.09</v>
      </c>
      <c r="I343" s="19">
        <v>-0.31</v>
      </c>
      <c r="J343" s="19">
        <v>-0.62</v>
      </c>
      <c r="K343" s="19">
        <v>-1.65</v>
      </c>
      <c r="L343" s="19">
        <v>-2.06</v>
      </c>
      <c r="M343" s="19">
        <v>-1.85</v>
      </c>
      <c r="N343" s="64">
        <f t="shared" si="11"/>
        <v>36192</v>
      </c>
    </row>
    <row r="344" spans="2:14" x14ac:dyDescent="0.25">
      <c r="B344" s="9">
        <v>1999</v>
      </c>
      <c r="C344" s="9">
        <v>3</v>
      </c>
      <c r="D344" s="10">
        <f t="shared" si="10"/>
        <v>36220</v>
      </c>
      <c r="E344" s="19">
        <v>-0.4</v>
      </c>
      <c r="F344" s="19">
        <v>-0.23</v>
      </c>
      <c r="G344" s="19">
        <v>-0.17</v>
      </c>
      <c r="H344" s="19">
        <v>-0.19</v>
      </c>
      <c r="I344" s="19">
        <v>-0.41</v>
      </c>
      <c r="J344" s="19">
        <v>-0.7</v>
      </c>
      <c r="K344" s="19">
        <v>-1.57</v>
      </c>
      <c r="L344" s="19">
        <v>-1.96</v>
      </c>
      <c r="M344" s="19">
        <v>-2.11</v>
      </c>
      <c r="N344" s="64">
        <f t="shared" si="11"/>
        <v>36220</v>
      </c>
    </row>
    <row r="345" spans="2:14" x14ac:dyDescent="0.25">
      <c r="B345" s="9">
        <v>1999</v>
      </c>
      <c r="C345" s="9">
        <v>4</v>
      </c>
      <c r="D345" s="10">
        <f t="shared" si="10"/>
        <v>36251</v>
      </c>
      <c r="E345" s="19">
        <v>0.31</v>
      </c>
      <c r="F345" s="19">
        <v>-0.51</v>
      </c>
      <c r="G345" s="19">
        <v>0.03</v>
      </c>
      <c r="H345" s="19">
        <v>-0.17</v>
      </c>
      <c r="I345" s="19">
        <v>-0.18</v>
      </c>
      <c r="J345" s="19">
        <v>-0.77</v>
      </c>
      <c r="K345" s="19">
        <v>-1.65</v>
      </c>
      <c r="L345" s="19">
        <v>-2.0299999999999998</v>
      </c>
      <c r="M345" s="19">
        <v>-2.08</v>
      </c>
      <c r="N345" s="64">
        <f t="shared" si="11"/>
        <v>36251</v>
      </c>
    </row>
    <row r="346" spans="2:14" x14ac:dyDescent="0.25">
      <c r="B346" s="9">
        <v>1999</v>
      </c>
      <c r="C346" s="9">
        <v>5</v>
      </c>
      <c r="D346" s="10">
        <f t="shared" si="10"/>
        <v>36281</v>
      </c>
      <c r="E346" s="19">
        <v>-0.97</v>
      </c>
      <c r="F346" s="19">
        <v>-0.64</v>
      </c>
      <c r="G346" s="19">
        <v>-0.02</v>
      </c>
      <c r="H346" s="19">
        <v>-0.28000000000000003</v>
      </c>
      <c r="I346" s="19">
        <v>-0.31</v>
      </c>
      <c r="J346" s="19">
        <v>-0.81</v>
      </c>
      <c r="K346" s="19">
        <v>-1.65</v>
      </c>
      <c r="L346" s="19">
        <v>-2.08</v>
      </c>
      <c r="M346" s="19">
        <v>-2.06</v>
      </c>
      <c r="N346" s="64">
        <f t="shared" si="11"/>
        <v>36281</v>
      </c>
    </row>
    <row r="347" spans="2:14" x14ac:dyDescent="0.25">
      <c r="B347" s="9">
        <v>1999</v>
      </c>
      <c r="C347" s="9">
        <v>6</v>
      </c>
      <c r="D347" s="10">
        <f t="shared" si="10"/>
        <v>36312</v>
      </c>
      <c r="E347" s="19">
        <v>0.41</v>
      </c>
      <c r="F347" s="19">
        <v>-0.35</v>
      </c>
      <c r="G347" s="19">
        <v>-0.42</v>
      </c>
      <c r="H347" s="19">
        <v>-0.3</v>
      </c>
      <c r="I347" s="19">
        <v>-0.3</v>
      </c>
      <c r="J347" s="19">
        <v>-0.79</v>
      </c>
      <c r="K347" s="19">
        <v>-1.62</v>
      </c>
      <c r="L347" s="19">
        <v>-2.0499999999999998</v>
      </c>
      <c r="M347" s="19">
        <v>-2.04</v>
      </c>
      <c r="N347" s="64">
        <f t="shared" si="11"/>
        <v>36312</v>
      </c>
    </row>
    <row r="348" spans="2:14" x14ac:dyDescent="0.25">
      <c r="B348" s="9">
        <v>1999</v>
      </c>
      <c r="C348" s="9">
        <v>7</v>
      </c>
      <c r="D348" s="10">
        <f t="shared" si="10"/>
        <v>36342</v>
      </c>
      <c r="E348" s="19">
        <v>1.67</v>
      </c>
      <c r="F348" s="19">
        <v>-0.83</v>
      </c>
      <c r="G348" s="19">
        <v>-0.8</v>
      </c>
      <c r="H348" s="19">
        <v>-0.1</v>
      </c>
      <c r="I348" s="19">
        <v>-0.3</v>
      </c>
      <c r="J348" s="19">
        <v>-0.79</v>
      </c>
      <c r="K348" s="19">
        <v>-1.61</v>
      </c>
      <c r="L348" s="19">
        <v>-2.0499999999999998</v>
      </c>
      <c r="M348" s="19">
        <v>-2.04</v>
      </c>
      <c r="N348" s="64">
        <f t="shared" si="11"/>
        <v>36342</v>
      </c>
    </row>
    <row r="349" spans="2:14" x14ac:dyDescent="0.25">
      <c r="B349" s="9">
        <v>1999</v>
      </c>
      <c r="C349" s="9">
        <v>8</v>
      </c>
      <c r="D349" s="10">
        <f t="shared" si="10"/>
        <v>36373</v>
      </c>
      <c r="E349" s="19">
        <v>1.47</v>
      </c>
      <c r="F349" s="19">
        <v>0.28000000000000003</v>
      </c>
      <c r="G349" s="19">
        <v>-0.67</v>
      </c>
      <c r="H349" s="19">
        <v>-0.04</v>
      </c>
      <c r="I349" s="19">
        <v>-0.3</v>
      </c>
      <c r="J349" s="19">
        <v>-0.79</v>
      </c>
      <c r="K349" s="19">
        <v>-1.61</v>
      </c>
      <c r="L349" s="19">
        <v>-2.0499999999999998</v>
      </c>
      <c r="M349" s="19">
        <v>-2.04</v>
      </c>
      <c r="N349" s="64">
        <f t="shared" si="11"/>
        <v>36373</v>
      </c>
    </row>
    <row r="350" spans="2:14" x14ac:dyDescent="0.25">
      <c r="B350" s="9">
        <v>1999</v>
      </c>
      <c r="C350" s="9">
        <v>9</v>
      </c>
      <c r="D350" s="10">
        <f t="shared" si="10"/>
        <v>36404</v>
      </c>
      <c r="E350" s="19">
        <v>0.77</v>
      </c>
      <c r="F350" s="19">
        <v>0.63</v>
      </c>
      <c r="G350" s="19">
        <v>-0.26</v>
      </c>
      <c r="H350" s="19">
        <v>-0.42</v>
      </c>
      <c r="I350" s="19">
        <v>-0.3</v>
      </c>
      <c r="J350" s="19">
        <v>-0.95</v>
      </c>
      <c r="K350" s="19">
        <v>-1.55</v>
      </c>
      <c r="L350" s="19">
        <v>-1.98</v>
      </c>
      <c r="M350" s="19">
        <v>-2.04</v>
      </c>
      <c r="N350" s="64">
        <f t="shared" si="11"/>
        <v>36404</v>
      </c>
    </row>
    <row r="351" spans="2:14" x14ac:dyDescent="0.25">
      <c r="B351" s="9">
        <v>1999</v>
      </c>
      <c r="C351" s="9">
        <v>10</v>
      </c>
      <c r="D351" s="10">
        <f t="shared" si="10"/>
        <v>36434</v>
      </c>
      <c r="E351" s="19">
        <v>-1.2</v>
      </c>
      <c r="F351" s="19">
        <v>-0.92</v>
      </c>
      <c r="G351" s="19">
        <v>-1.42</v>
      </c>
      <c r="H351" s="19">
        <v>-1.18</v>
      </c>
      <c r="I351" s="19">
        <v>-0.28000000000000003</v>
      </c>
      <c r="J351" s="19">
        <v>-1.0900000000000001</v>
      </c>
      <c r="K351" s="19">
        <v>-1.79</v>
      </c>
      <c r="L351" s="19">
        <v>-1.95</v>
      </c>
      <c r="M351" s="19">
        <v>-2.23</v>
      </c>
      <c r="N351" s="64">
        <f t="shared" si="11"/>
        <v>36434</v>
      </c>
    </row>
    <row r="352" spans="2:14" x14ac:dyDescent="0.25">
      <c r="B352" s="9">
        <v>1999</v>
      </c>
      <c r="C352" s="9">
        <v>11</v>
      </c>
      <c r="D352" s="10">
        <f t="shared" si="10"/>
        <v>36465</v>
      </c>
      <c r="E352" s="19">
        <v>-0.55000000000000004</v>
      </c>
      <c r="F352" s="19">
        <v>-1.07</v>
      </c>
      <c r="G352" s="19">
        <v>-1.1399999999999999</v>
      </c>
      <c r="H352" s="19">
        <v>-1.3</v>
      </c>
      <c r="I352" s="19">
        <v>-0.5</v>
      </c>
      <c r="J352" s="19">
        <v>-1.27</v>
      </c>
      <c r="K352" s="19">
        <v>-1.57</v>
      </c>
      <c r="L352" s="19">
        <v>-2.1</v>
      </c>
      <c r="M352" s="19">
        <v>-3.02</v>
      </c>
      <c r="N352" s="64">
        <f t="shared" si="11"/>
        <v>36465</v>
      </c>
    </row>
    <row r="353" spans="2:14" x14ac:dyDescent="0.25">
      <c r="B353" s="9">
        <v>1999</v>
      </c>
      <c r="C353" s="9">
        <v>12</v>
      </c>
      <c r="D353" s="10">
        <f t="shared" si="10"/>
        <v>36495</v>
      </c>
      <c r="E353" s="19">
        <v>-0.69</v>
      </c>
      <c r="F353" s="19">
        <v>-1.39</v>
      </c>
      <c r="G353" s="19">
        <v>-1.34</v>
      </c>
      <c r="H353" s="19">
        <v>-1.44</v>
      </c>
      <c r="I353" s="19">
        <v>-1.2</v>
      </c>
      <c r="J353" s="19">
        <v>-1.55</v>
      </c>
      <c r="K353" s="19">
        <v>-2.13</v>
      </c>
      <c r="L353" s="19">
        <v>-2.21</v>
      </c>
      <c r="M353" s="19">
        <v>-3.23</v>
      </c>
      <c r="N353" s="64">
        <f t="shared" si="11"/>
        <v>36495</v>
      </c>
    </row>
    <row r="354" spans="2:14" x14ac:dyDescent="0.25">
      <c r="B354" s="9">
        <v>2000</v>
      </c>
      <c r="C354" s="9">
        <v>1</v>
      </c>
      <c r="D354" s="10">
        <f t="shared" si="10"/>
        <v>36526</v>
      </c>
      <c r="E354" s="19">
        <v>-0.45</v>
      </c>
      <c r="F354" s="19">
        <v>-1.21</v>
      </c>
      <c r="G354" s="19">
        <v>-1.48</v>
      </c>
      <c r="H354" s="19">
        <v>-1.67</v>
      </c>
      <c r="I354" s="19">
        <v>-1.67</v>
      </c>
      <c r="J354" s="19">
        <v>-1.65</v>
      </c>
      <c r="K354" s="19">
        <v>-1.67</v>
      </c>
      <c r="L354" s="19">
        <v>-2.5299999999999998</v>
      </c>
      <c r="M354" s="19">
        <v>-2.92</v>
      </c>
      <c r="N354" s="64">
        <f t="shared" si="11"/>
        <v>36526</v>
      </c>
    </row>
    <row r="355" spans="2:14" x14ac:dyDescent="0.25">
      <c r="B355" s="9">
        <v>2000</v>
      </c>
      <c r="C355" s="9">
        <v>2</v>
      </c>
      <c r="D355" s="10">
        <f t="shared" si="10"/>
        <v>36557</v>
      </c>
      <c r="E355" s="19">
        <v>0.62</v>
      </c>
      <c r="F355" s="19">
        <v>-0.61</v>
      </c>
      <c r="G355" s="19">
        <v>-1.08</v>
      </c>
      <c r="H355" s="19">
        <v>-1.1200000000000001</v>
      </c>
      <c r="I355" s="19">
        <v>-1.31</v>
      </c>
      <c r="J355" s="19">
        <v>-1.19</v>
      </c>
      <c r="K355" s="19">
        <v>-1.49</v>
      </c>
      <c r="L355" s="19">
        <v>-2.29</v>
      </c>
      <c r="M355" s="19">
        <v>-2.64</v>
      </c>
      <c r="N355" s="64">
        <f t="shared" si="11"/>
        <v>36557</v>
      </c>
    </row>
    <row r="356" spans="2:14" x14ac:dyDescent="0.25">
      <c r="B356" s="9">
        <v>2000</v>
      </c>
      <c r="C356" s="9">
        <v>3</v>
      </c>
      <c r="D356" s="10">
        <f t="shared" si="10"/>
        <v>36586</v>
      </c>
      <c r="E356" s="19">
        <v>-0.4</v>
      </c>
      <c r="F356" s="19">
        <v>-0.26</v>
      </c>
      <c r="G356" s="19">
        <v>-1.25</v>
      </c>
      <c r="H356" s="19">
        <v>-1.22</v>
      </c>
      <c r="I356" s="19">
        <v>-1.46</v>
      </c>
      <c r="J356" s="19">
        <v>-1.27</v>
      </c>
      <c r="K356" s="19">
        <v>-1.52</v>
      </c>
      <c r="L356" s="19">
        <v>-2.2400000000000002</v>
      </c>
      <c r="M356" s="19">
        <v>-2.62</v>
      </c>
      <c r="N356" s="64">
        <f t="shared" si="11"/>
        <v>36586</v>
      </c>
    </row>
    <row r="357" spans="2:14" x14ac:dyDescent="0.25">
      <c r="B357" s="9">
        <v>2000</v>
      </c>
      <c r="C357" s="9">
        <v>4</v>
      </c>
      <c r="D357" s="10">
        <f t="shared" si="10"/>
        <v>36617</v>
      </c>
      <c r="E357" s="19">
        <v>1.42</v>
      </c>
      <c r="F357" s="19">
        <v>0.65</v>
      </c>
      <c r="G357" s="19">
        <v>-0.75</v>
      </c>
      <c r="H357" s="19">
        <v>-0.92</v>
      </c>
      <c r="I357" s="19">
        <v>-1.1299999999999999</v>
      </c>
      <c r="J357" s="19">
        <v>-0.87</v>
      </c>
      <c r="K357" s="19">
        <v>-1.39</v>
      </c>
      <c r="L357" s="19">
        <v>-2.1800000000000002</v>
      </c>
      <c r="M357" s="19">
        <v>-2.57</v>
      </c>
      <c r="N357" s="64">
        <f t="shared" si="11"/>
        <v>36617</v>
      </c>
    </row>
    <row r="358" spans="2:14" x14ac:dyDescent="0.25">
      <c r="B358" s="9">
        <v>2000</v>
      </c>
      <c r="C358" s="9">
        <v>5</v>
      </c>
      <c r="D358" s="10">
        <f t="shared" si="10"/>
        <v>36647</v>
      </c>
      <c r="E358" s="19">
        <v>-0.63</v>
      </c>
      <c r="F358" s="19">
        <v>0.21</v>
      </c>
      <c r="G358" s="19">
        <v>-0.56000000000000005</v>
      </c>
      <c r="H358" s="19">
        <v>-1.01</v>
      </c>
      <c r="I358" s="19">
        <v>-1.04</v>
      </c>
      <c r="J358" s="19">
        <v>-0.96</v>
      </c>
      <c r="K358" s="19">
        <v>-1.45</v>
      </c>
      <c r="L358" s="19">
        <v>-2.17</v>
      </c>
      <c r="M358" s="19">
        <v>-2.58</v>
      </c>
      <c r="N358" s="64">
        <f t="shared" si="11"/>
        <v>36647</v>
      </c>
    </row>
    <row r="359" spans="2:14" x14ac:dyDescent="0.25">
      <c r="B359" s="9">
        <v>2000</v>
      </c>
      <c r="C359" s="9">
        <v>6</v>
      </c>
      <c r="D359" s="10">
        <f t="shared" si="10"/>
        <v>36678</v>
      </c>
      <c r="E359" s="19">
        <v>0.24</v>
      </c>
      <c r="F359" s="19">
        <v>0.72</v>
      </c>
      <c r="G359" s="19">
        <v>-0.08</v>
      </c>
      <c r="H359" s="19">
        <v>-1.08</v>
      </c>
      <c r="I359" s="19">
        <v>-1.04</v>
      </c>
      <c r="J359" s="19">
        <v>-0.94</v>
      </c>
      <c r="K359" s="19">
        <v>-1.42</v>
      </c>
      <c r="L359" s="19">
        <v>-2.15</v>
      </c>
      <c r="M359" s="19">
        <v>-2.56</v>
      </c>
      <c r="N359" s="64">
        <f t="shared" si="11"/>
        <v>36678</v>
      </c>
    </row>
    <row r="360" spans="2:14" x14ac:dyDescent="0.25">
      <c r="B360" s="9">
        <v>2000</v>
      </c>
      <c r="C360" s="9">
        <v>7</v>
      </c>
      <c r="D360" s="10">
        <f t="shared" si="10"/>
        <v>36708</v>
      </c>
      <c r="E360" s="19">
        <v>1.67</v>
      </c>
      <c r="F360" s="19">
        <v>-0.83</v>
      </c>
      <c r="G360" s="19">
        <v>0.42</v>
      </c>
      <c r="H360" s="19">
        <v>-0.88</v>
      </c>
      <c r="I360" s="19">
        <v>-1.04</v>
      </c>
      <c r="J360" s="19">
        <v>-0.94</v>
      </c>
      <c r="K360" s="19">
        <v>-1.42</v>
      </c>
      <c r="L360" s="19">
        <v>-2.15</v>
      </c>
      <c r="M360" s="19">
        <v>-2.56</v>
      </c>
      <c r="N360" s="64">
        <f t="shared" si="11"/>
        <v>36708</v>
      </c>
    </row>
    <row r="361" spans="2:14" x14ac:dyDescent="0.25">
      <c r="B361" s="9">
        <v>2000</v>
      </c>
      <c r="C361" s="9">
        <v>8</v>
      </c>
      <c r="D361" s="10">
        <f t="shared" si="10"/>
        <v>36739</v>
      </c>
      <c r="E361" s="19">
        <v>1.47</v>
      </c>
      <c r="F361" s="19">
        <v>0.12</v>
      </c>
      <c r="G361" s="19">
        <v>0.12</v>
      </c>
      <c r="H361" s="19">
        <v>-0.59</v>
      </c>
      <c r="I361" s="19">
        <v>-1.04</v>
      </c>
      <c r="J361" s="19">
        <v>-0.94</v>
      </c>
      <c r="K361" s="19">
        <v>-1.42</v>
      </c>
      <c r="L361" s="19">
        <v>-2.15</v>
      </c>
      <c r="M361" s="19">
        <v>-2.56</v>
      </c>
      <c r="N361" s="64">
        <f t="shared" si="11"/>
        <v>36739</v>
      </c>
    </row>
    <row r="362" spans="2:14" x14ac:dyDescent="0.25">
      <c r="B362" s="9">
        <v>2000</v>
      </c>
      <c r="C362" s="9">
        <v>9</v>
      </c>
      <c r="D362" s="10">
        <f t="shared" si="10"/>
        <v>36770</v>
      </c>
      <c r="E362" s="19">
        <v>0.61</v>
      </c>
      <c r="F362" s="19">
        <v>0.46</v>
      </c>
      <c r="G362" s="19">
        <v>0.67</v>
      </c>
      <c r="H362" s="19">
        <v>-0.09</v>
      </c>
      <c r="I362" s="19">
        <v>-1.1000000000000001</v>
      </c>
      <c r="J362" s="19">
        <v>-0.96</v>
      </c>
      <c r="K362" s="19">
        <v>-1.51</v>
      </c>
      <c r="L362" s="19">
        <v>-2.08</v>
      </c>
      <c r="M362" s="19">
        <v>-2.56</v>
      </c>
      <c r="N362" s="64">
        <f t="shared" si="11"/>
        <v>36770</v>
      </c>
    </row>
    <row r="363" spans="2:14" x14ac:dyDescent="0.25">
      <c r="B363" s="9">
        <v>2000</v>
      </c>
      <c r="C363" s="9">
        <v>10</v>
      </c>
      <c r="D363" s="10">
        <f t="shared" si="10"/>
        <v>36800</v>
      </c>
      <c r="E363" s="19">
        <v>1.33</v>
      </c>
      <c r="F363" s="19">
        <v>1.23</v>
      </c>
      <c r="G363" s="19">
        <v>0.67</v>
      </c>
      <c r="H363" s="19">
        <v>0.81</v>
      </c>
      <c r="I363" s="19">
        <v>-0.57999999999999996</v>
      </c>
      <c r="J363" s="19">
        <v>-0.59</v>
      </c>
      <c r="K363" s="19">
        <v>-1.33</v>
      </c>
      <c r="L363" s="19">
        <v>-2.02</v>
      </c>
      <c r="M363" s="19">
        <v>-2.2599999999999998</v>
      </c>
      <c r="N363" s="64">
        <f t="shared" si="11"/>
        <v>36800</v>
      </c>
    </row>
    <row r="364" spans="2:14" x14ac:dyDescent="0.25">
      <c r="B364" s="9">
        <v>2000</v>
      </c>
      <c r="C364" s="9">
        <v>11</v>
      </c>
      <c r="D364" s="10">
        <f t="shared" si="10"/>
        <v>36831</v>
      </c>
      <c r="E364" s="19">
        <v>1.72</v>
      </c>
      <c r="F364" s="19">
        <v>1.97</v>
      </c>
      <c r="G364" s="19">
        <v>1.96</v>
      </c>
      <c r="H364" s="19">
        <v>1.71</v>
      </c>
      <c r="I364" s="19">
        <v>0.61</v>
      </c>
      <c r="J364" s="19">
        <v>7.0000000000000007E-2</v>
      </c>
      <c r="K364" s="19">
        <v>-0.7</v>
      </c>
      <c r="L364" s="19">
        <v>-1.1299999999999999</v>
      </c>
      <c r="M364" s="19">
        <v>-1.72</v>
      </c>
      <c r="N364" s="64">
        <f t="shared" si="11"/>
        <v>36831</v>
      </c>
    </row>
    <row r="365" spans="2:14" x14ac:dyDescent="0.25">
      <c r="B365" s="9">
        <v>2000</v>
      </c>
      <c r="C365" s="9">
        <v>12</v>
      </c>
      <c r="D365" s="10">
        <f t="shared" si="10"/>
        <v>36861</v>
      </c>
      <c r="E365" s="19">
        <v>0.92</v>
      </c>
      <c r="F365" s="19">
        <v>1.77</v>
      </c>
      <c r="G365" s="19">
        <v>1.74</v>
      </c>
      <c r="H365" s="19">
        <v>1.82</v>
      </c>
      <c r="I365" s="19">
        <v>1.32</v>
      </c>
      <c r="J365" s="19">
        <v>0.28000000000000003</v>
      </c>
      <c r="K365" s="19">
        <v>-0.33</v>
      </c>
      <c r="L365" s="19">
        <v>-0.78</v>
      </c>
      <c r="M365" s="19">
        <v>-1.0900000000000001</v>
      </c>
      <c r="N365" s="64">
        <f t="shared" si="11"/>
        <v>36861</v>
      </c>
    </row>
    <row r="366" spans="2:14" x14ac:dyDescent="0.25">
      <c r="B366" s="9">
        <v>2001</v>
      </c>
      <c r="C366" s="9">
        <v>1</v>
      </c>
      <c r="D366" s="10">
        <f t="shared" si="10"/>
        <v>36892</v>
      </c>
      <c r="E366" s="19">
        <v>0.69</v>
      </c>
      <c r="F366" s="19">
        <v>1.6</v>
      </c>
      <c r="G366" s="19">
        <v>1.78</v>
      </c>
      <c r="H366" s="19">
        <v>1.7</v>
      </c>
      <c r="I366" s="19">
        <v>1.69</v>
      </c>
      <c r="J366" s="19">
        <v>0.36</v>
      </c>
      <c r="K366" s="19">
        <v>-0.09</v>
      </c>
      <c r="L366" s="19">
        <v>-0.25</v>
      </c>
      <c r="M366" s="19">
        <v>-1.08</v>
      </c>
      <c r="N366" s="64">
        <f t="shared" si="11"/>
        <v>36892</v>
      </c>
    </row>
    <row r="367" spans="2:14" x14ac:dyDescent="0.25">
      <c r="B367" s="9">
        <v>2001</v>
      </c>
      <c r="C367" s="9">
        <v>2</v>
      </c>
      <c r="D367" s="10">
        <f t="shared" si="10"/>
        <v>36923</v>
      </c>
      <c r="E367" s="19">
        <v>-0.54</v>
      </c>
      <c r="F367" s="19">
        <v>0.69</v>
      </c>
      <c r="G367" s="19">
        <v>1.55</v>
      </c>
      <c r="H367" s="19">
        <v>1.54</v>
      </c>
      <c r="I367" s="19">
        <v>1.49</v>
      </c>
      <c r="J367" s="19">
        <v>0.34</v>
      </c>
      <c r="K367" s="19">
        <v>0.04</v>
      </c>
      <c r="L367" s="19">
        <v>-0.31</v>
      </c>
      <c r="M367" s="19">
        <v>-1.08</v>
      </c>
      <c r="N367" s="64">
        <f t="shared" si="11"/>
        <v>36923</v>
      </c>
    </row>
    <row r="368" spans="2:14" x14ac:dyDescent="0.25">
      <c r="B368" s="9">
        <v>2001</v>
      </c>
      <c r="C368" s="9">
        <v>3</v>
      </c>
      <c r="D368" s="10">
        <f t="shared" si="10"/>
        <v>36951</v>
      </c>
      <c r="E368" s="19">
        <v>-1.42</v>
      </c>
      <c r="F368" s="19">
        <v>-0.34</v>
      </c>
      <c r="G368" s="19">
        <v>1.37</v>
      </c>
      <c r="H368" s="19">
        <v>1.34</v>
      </c>
      <c r="I368" s="19">
        <v>1.54</v>
      </c>
      <c r="J368" s="19">
        <v>0.28000000000000003</v>
      </c>
      <c r="K368" s="19">
        <v>-7.0000000000000007E-2</v>
      </c>
      <c r="L368" s="19">
        <v>-0.41</v>
      </c>
      <c r="M368" s="19">
        <v>-1.1399999999999999</v>
      </c>
      <c r="N368" s="64">
        <f t="shared" si="11"/>
        <v>36951</v>
      </c>
    </row>
    <row r="369" spans="2:14" x14ac:dyDescent="0.25">
      <c r="B369" s="9">
        <v>2001</v>
      </c>
      <c r="C369" s="9">
        <v>4</v>
      </c>
      <c r="D369" s="10">
        <f t="shared" si="10"/>
        <v>36982</v>
      </c>
      <c r="E369" s="19">
        <v>0.02</v>
      </c>
      <c r="F369" s="19">
        <v>-1.25</v>
      </c>
      <c r="G369" s="19">
        <v>1.1499999999999999</v>
      </c>
      <c r="H369" s="19">
        <v>1.37</v>
      </c>
      <c r="I369" s="19">
        <v>1.34</v>
      </c>
      <c r="J369" s="19">
        <v>0.26</v>
      </c>
      <c r="K369" s="19">
        <v>0.04</v>
      </c>
      <c r="L369" s="19">
        <v>-0.5</v>
      </c>
      <c r="M369" s="19">
        <v>-1.28</v>
      </c>
      <c r="N369" s="64">
        <f t="shared" si="11"/>
        <v>36982</v>
      </c>
    </row>
    <row r="370" spans="2:14" x14ac:dyDescent="0.25">
      <c r="B370" s="9">
        <v>2001</v>
      </c>
      <c r="C370" s="9">
        <v>5</v>
      </c>
      <c r="D370" s="10">
        <f t="shared" si="10"/>
        <v>37012</v>
      </c>
      <c r="E370" s="19">
        <v>0.35</v>
      </c>
      <c r="F370" s="19">
        <v>-1.0900000000000001</v>
      </c>
      <c r="G370" s="19">
        <v>0.34</v>
      </c>
      <c r="H370" s="19">
        <v>1.34</v>
      </c>
      <c r="I370" s="19">
        <v>1.33</v>
      </c>
      <c r="J370" s="19">
        <v>0.32</v>
      </c>
      <c r="K370" s="19">
        <v>0.01</v>
      </c>
      <c r="L370" s="19">
        <v>-0.49</v>
      </c>
      <c r="M370" s="19">
        <v>-1.2</v>
      </c>
      <c r="N370" s="64">
        <f t="shared" si="11"/>
        <v>37012</v>
      </c>
    </row>
    <row r="371" spans="2:14" x14ac:dyDescent="0.25">
      <c r="B371" s="9">
        <v>2001</v>
      </c>
      <c r="C371" s="9">
        <v>6</v>
      </c>
      <c r="D371" s="10">
        <f t="shared" si="10"/>
        <v>37043</v>
      </c>
      <c r="E371" s="19">
        <v>0.24</v>
      </c>
      <c r="F371" s="19">
        <v>-0.1</v>
      </c>
      <c r="G371" s="19">
        <v>-0.46</v>
      </c>
      <c r="H371" s="19">
        <v>1.33</v>
      </c>
      <c r="I371" s="19">
        <v>1.32</v>
      </c>
      <c r="J371" s="19">
        <v>0.31</v>
      </c>
      <c r="K371" s="19">
        <v>0.01</v>
      </c>
      <c r="L371" s="19">
        <v>-0.48</v>
      </c>
      <c r="M371" s="19">
        <v>-1.19</v>
      </c>
      <c r="N371" s="64">
        <f t="shared" si="11"/>
        <v>37043</v>
      </c>
    </row>
    <row r="372" spans="2:14" x14ac:dyDescent="0.25">
      <c r="B372" s="9">
        <v>2001</v>
      </c>
      <c r="C372" s="9">
        <v>7</v>
      </c>
      <c r="D372" s="10">
        <f t="shared" si="10"/>
        <v>37073</v>
      </c>
      <c r="E372" s="19">
        <v>1.67</v>
      </c>
      <c r="F372" s="19">
        <v>0.16</v>
      </c>
      <c r="G372" s="19">
        <v>-1.29</v>
      </c>
      <c r="H372" s="19">
        <v>1.1200000000000001</v>
      </c>
      <c r="I372" s="19">
        <v>1.32</v>
      </c>
      <c r="J372" s="19">
        <v>0.31</v>
      </c>
      <c r="K372" s="19">
        <v>0.01</v>
      </c>
      <c r="L372" s="19">
        <v>-0.48</v>
      </c>
      <c r="M372" s="19">
        <v>-1.19</v>
      </c>
      <c r="N372" s="64">
        <f t="shared" si="11"/>
        <v>37073</v>
      </c>
    </row>
    <row r="373" spans="2:14" x14ac:dyDescent="0.25">
      <c r="B373" s="9">
        <v>2001</v>
      </c>
      <c r="C373" s="9">
        <v>8</v>
      </c>
      <c r="D373" s="10">
        <f t="shared" si="10"/>
        <v>37104</v>
      </c>
      <c r="E373" s="19">
        <v>1.47</v>
      </c>
      <c r="F373" s="19">
        <v>0.12</v>
      </c>
      <c r="G373" s="19">
        <v>-1.1599999999999999</v>
      </c>
      <c r="H373" s="19">
        <v>0.31</v>
      </c>
      <c r="I373" s="19">
        <v>1.32</v>
      </c>
      <c r="J373" s="19">
        <v>0.31</v>
      </c>
      <c r="K373" s="19">
        <v>0.01</v>
      </c>
      <c r="L373" s="19">
        <v>-0.48</v>
      </c>
      <c r="M373" s="19">
        <v>-1.19</v>
      </c>
      <c r="N373" s="64">
        <f t="shared" si="11"/>
        <v>37104</v>
      </c>
    </row>
    <row r="374" spans="2:14" x14ac:dyDescent="0.25">
      <c r="B374" s="9">
        <v>2001</v>
      </c>
      <c r="C374" s="9">
        <v>9</v>
      </c>
      <c r="D374" s="10">
        <f t="shared" si="10"/>
        <v>37135</v>
      </c>
      <c r="E374" s="19">
        <v>0.24</v>
      </c>
      <c r="F374" s="19">
        <v>0.06</v>
      </c>
      <c r="G374" s="19">
        <v>-0.2</v>
      </c>
      <c r="H374" s="19">
        <v>-0.51</v>
      </c>
      <c r="I374" s="19">
        <v>1.32</v>
      </c>
      <c r="J374" s="19">
        <v>0.28999999999999998</v>
      </c>
      <c r="K374" s="19">
        <v>0.04</v>
      </c>
      <c r="L374" s="19">
        <v>-0.56000000000000005</v>
      </c>
      <c r="M374" s="19">
        <v>-1.19</v>
      </c>
      <c r="N374" s="64">
        <f t="shared" si="11"/>
        <v>37135</v>
      </c>
    </row>
    <row r="375" spans="2:14" x14ac:dyDescent="0.25">
      <c r="B375" s="9">
        <v>2001</v>
      </c>
      <c r="C375" s="9">
        <v>10</v>
      </c>
      <c r="D375" s="10">
        <f t="shared" si="10"/>
        <v>37165</v>
      </c>
      <c r="E375" s="19">
        <v>-0.67</v>
      </c>
      <c r="F375" s="19">
        <v>-0.8</v>
      </c>
      <c r="G375" s="19">
        <v>-0.6</v>
      </c>
      <c r="H375" s="19">
        <v>-1.65</v>
      </c>
      <c r="I375" s="19">
        <v>0.97</v>
      </c>
      <c r="J375" s="19">
        <v>0.3</v>
      </c>
      <c r="K375" s="19">
        <v>7.0000000000000007E-2</v>
      </c>
      <c r="L375" s="19">
        <v>-0.65</v>
      </c>
      <c r="M375" s="19">
        <v>-1.37</v>
      </c>
      <c r="N375" s="64">
        <f t="shared" si="11"/>
        <v>37165</v>
      </c>
    </row>
    <row r="376" spans="2:14" x14ac:dyDescent="0.25">
      <c r="B376" s="9">
        <v>2001</v>
      </c>
      <c r="C376" s="9">
        <v>11</v>
      </c>
      <c r="D376" s="10">
        <f t="shared" si="10"/>
        <v>37196</v>
      </c>
      <c r="E376" s="19">
        <v>0.71</v>
      </c>
      <c r="F376" s="19">
        <v>0.35</v>
      </c>
      <c r="G376" s="19">
        <v>0.28000000000000003</v>
      </c>
      <c r="H376" s="19">
        <v>-0.39</v>
      </c>
      <c r="I376" s="19">
        <v>0.33</v>
      </c>
      <c r="J376" s="19">
        <v>0.57999999999999996</v>
      </c>
      <c r="K376" s="19">
        <v>0.21</v>
      </c>
      <c r="L376" s="19">
        <v>-0.53</v>
      </c>
      <c r="M376" s="19">
        <v>-0.99</v>
      </c>
      <c r="N376" s="64">
        <f t="shared" si="11"/>
        <v>37196</v>
      </c>
    </row>
    <row r="377" spans="2:14" x14ac:dyDescent="0.25">
      <c r="B377" s="9">
        <v>2001</v>
      </c>
      <c r="C377" s="9">
        <v>12</v>
      </c>
      <c r="D377" s="10">
        <f t="shared" si="10"/>
        <v>37226</v>
      </c>
      <c r="E377" s="19">
        <v>1.18</v>
      </c>
      <c r="F377" s="19">
        <v>1.08</v>
      </c>
      <c r="G377" s="19">
        <v>1.03</v>
      </c>
      <c r="H377" s="19">
        <v>0.94</v>
      </c>
      <c r="I377" s="19">
        <v>0.51</v>
      </c>
      <c r="J377" s="19">
        <v>1.35</v>
      </c>
      <c r="K377" s="19">
        <v>0.59</v>
      </c>
      <c r="L377" s="19">
        <v>0</v>
      </c>
      <c r="M377" s="19">
        <v>-0.45</v>
      </c>
      <c r="N377" s="64">
        <f t="shared" si="11"/>
        <v>37226</v>
      </c>
    </row>
    <row r="378" spans="2:14" x14ac:dyDescent="0.25">
      <c r="B378" s="9">
        <v>2002</v>
      </c>
      <c r="C378" s="9">
        <v>1</v>
      </c>
      <c r="D378" s="10">
        <f t="shared" si="10"/>
        <v>37257</v>
      </c>
      <c r="E378" s="19">
        <v>0.54</v>
      </c>
      <c r="F378" s="19">
        <v>1.2</v>
      </c>
      <c r="G378" s="19">
        <v>1.07</v>
      </c>
      <c r="H378" s="19">
        <v>1.04</v>
      </c>
      <c r="I378" s="19">
        <v>0.45</v>
      </c>
      <c r="J378" s="19">
        <v>1.54</v>
      </c>
      <c r="K378" s="19">
        <v>0.56999999999999995</v>
      </c>
      <c r="L378" s="19">
        <v>0.13</v>
      </c>
      <c r="M378" s="19">
        <v>-0.01</v>
      </c>
      <c r="N378" s="64">
        <f t="shared" si="11"/>
        <v>37257</v>
      </c>
    </row>
    <row r="379" spans="2:14" x14ac:dyDescent="0.25">
      <c r="B379" s="9">
        <v>2002</v>
      </c>
      <c r="C379" s="9">
        <v>2</v>
      </c>
      <c r="D379" s="10">
        <f t="shared" si="10"/>
        <v>37288</v>
      </c>
      <c r="E379" s="19">
        <v>-0.72</v>
      </c>
      <c r="F379" s="19">
        <v>0.82</v>
      </c>
      <c r="G379" s="19">
        <v>0.78</v>
      </c>
      <c r="H379" s="19">
        <v>0.76</v>
      </c>
      <c r="I379" s="19">
        <v>0.44</v>
      </c>
      <c r="J379" s="19">
        <v>1.35</v>
      </c>
      <c r="K379" s="19">
        <v>0.53</v>
      </c>
      <c r="L379" s="19">
        <v>0.22</v>
      </c>
      <c r="M379" s="19">
        <v>-7.0000000000000007E-2</v>
      </c>
      <c r="N379" s="64">
        <f t="shared" si="11"/>
        <v>37288</v>
      </c>
    </row>
    <row r="380" spans="2:14" x14ac:dyDescent="0.25">
      <c r="B380" s="9">
        <v>2002</v>
      </c>
      <c r="C380" s="9">
        <v>3</v>
      </c>
      <c r="D380" s="10">
        <f t="shared" si="10"/>
        <v>37316</v>
      </c>
      <c r="E380" s="19">
        <v>-0.12</v>
      </c>
      <c r="F380" s="19">
        <v>-0.19</v>
      </c>
      <c r="G380" s="19">
        <v>0.76</v>
      </c>
      <c r="H380" s="19">
        <v>0.71</v>
      </c>
      <c r="I380" s="19">
        <v>0.69</v>
      </c>
      <c r="J380" s="19">
        <v>1.49</v>
      </c>
      <c r="K380" s="19">
        <v>0.56999999999999995</v>
      </c>
      <c r="L380" s="19">
        <v>0.26</v>
      </c>
      <c r="M380" s="19">
        <v>-0.06</v>
      </c>
      <c r="N380" s="64">
        <f t="shared" si="11"/>
        <v>37316</v>
      </c>
    </row>
    <row r="381" spans="2:14" x14ac:dyDescent="0.25">
      <c r="B381" s="9">
        <v>2002</v>
      </c>
      <c r="C381" s="9">
        <v>4</v>
      </c>
      <c r="D381" s="10">
        <f t="shared" si="10"/>
        <v>37347</v>
      </c>
      <c r="E381" s="19">
        <v>1.28</v>
      </c>
      <c r="F381" s="19">
        <v>-0.18</v>
      </c>
      <c r="G381" s="19">
        <v>1.05</v>
      </c>
      <c r="H381" s="19">
        <v>0.93</v>
      </c>
      <c r="I381" s="19">
        <v>0.95</v>
      </c>
      <c r="J381" s="19">
        <v>1.45</v>
      </c>
      <c r="K381" s="19">
        <v>0.69</v>
      </c>
      <c r="L381" s="19">
        <v>0.49</v>
      </c>
      <c r="M381" s="19">
        <v>-0.01</v>
      </c>
      <c r="N381" s="64">
        <f t="shared" si="11"/>
        <v>37347</v>
      </c>
    </row>
    <row r="382" spans="2:14" x14ac:dyDescent="0.25">
      <c r="B382" s="9">
        <v>2002</v>
      </c>
      <c r="C382" s="9">
        <v>5</v>
      </c>
      <c r="D382" s="10">
        <f t="shared" si="10"/>
        <v>37377</v>
      </c>
      <c r="E382" s="19">
        <v>-0.02</v>
      </c>
      <c r="F382" s="19">
        <v>0.4</v>
      </c>
      <c r="G382" s="19">
        <v>0.86</v>
      </c>
      <c r="H382" s="19">
        <v>0.87</v>
      </c>
      <c r="I382" s="19">
        <v>0.85</v>
      </c>
      <c r="J382" s="19">
        <v>1.44</v>
      </c>
      <c r="K382" s="19">
        <v>0.72</v>
      </c>
      <c r="L382" s="19">
        <v>0.43</v>
      </c>
      <c r="M382" s="19">
        <v>-0.03</v>
      </c>
      <c r="N382" s="64">
        <f t="shared" si="11"/>
        <v>37377</v>
      </c>
    </row>
    <row r="383" spans="2:14" x14ac:dyDescent="0.25">
      <c r="B383" s="9">
        <v>2002</v>
      </c>
      <c r="C383" s="9">
        <v>6</v>
      </c>
      <c r="D383" s="10">
        <f t="shared" si="10"/>
        <v>37408</v>
      </c>
      <c r="E383" s="19">
        <v>0.24</v>
      </c>
      <c r="F383" s="19">
        <v>0.77</v>
      </c>
      <c r="G383" s="19">
        <v>0</v>
      </c>
      <c r="H383" s="19">
        <v>0.87</v>
      </c>
      <c r="I383" s="19">
        <v>0.85</v>
      </c>
      <c r="J383" s="19">
        <v>1.43</v>
      </c>
      <c r="K383" s="19">
        <v>0.71</v>
      </c>
      <c r="L383" s="19">
        <v>0.43</v>
      </c>
      <c r="M383" s="19">
        <v>-0.03</v>
      </c>
      <c r="N383" s="64">
        <f t="shared" si="11"/>
        <v>37408</v>
      </c>
    </row>
    <row r="384" spans="2:14" x14ac:dyDescent="0.25">
      <c r="B384" s="9">
        <v>2002</v>
      </c>
      <c r="C384" s="9">
        <v>7</v>
      </c>
      <c r="D384" s="10">
        <f t="shared" si="10"/>
        <v>37438</v>
      </c>
      <c r="E384" s="19">
        <v>1.67</v>
      </c>
      <c r="F384" s="19">
        <v>-0.21</v>
      </c>
      <c r="G384" s="19">
        <v>-0.35</v>
      </c>
      <c r="H384" s="19">
        <v>0.98</v>
      </c>
      <c r="I384" s="19">
        <v>0.85</v>
      </c>
      <c r="J384" s="19">
        <v>1.43</v>
      </c>
      <c r="K384" s="19">
        <v>0.71</v>
      </c>
      <c r="L384" s="19">
        <v>0.43</v>
      </c>
      <c r="M384" s="19">
        <v>-0.03</v>
      </c>
      <c r="N384" s="64">
        <f t="shared" si="11"/>
        <v>37438</v>
      </c>
    </row>
    <row r="385" spans="2:14" x14ac:dyDescent="0.25">
      <c r="B385" s="9">
        <v>2002</v>
      </c>
      <c r="C385" s="9">
        <v>8</v>
      </c>
      <c r="D385" s="10">
        <f t="shared" si="10"/>
        <v>37469</v>
      </c>
      <c r="E385" s="19">
        <v>2.4900000000000002</v>
      </c>
      <c r="F385" s="19">
        <v>1.1100000000000001</v>
      </c>
      <c r="G385" s="19">
        <v>0.52</v>
      </c>
      <c r="H385" s="19">
        <v>0.9</v>
      </c>
      <c r="I385" s="19">
        <v>0.91</v>
      </c>
      <c r="J385" s="19">
        <v>1.47</v>
      </c>
      <c r="K385" s="19">
        <v>0.75</v>
      </c>
      <c r="L385" s="19">
        <v>0.47</v>
      </c>
      <c r="M385" s="19">
        <v>0.01</v>
      </c>
      <c r="N385" s="64">
        <f t="shared" si="11"/>
        <v>37469</v>
      </c>
    </row>
    <row r="386" spans="2:14" x14ac:dyDescent="0.25">
      <c r="B386" s="9">
        <v>2002</v>
      </c>
      <c r="C386" s="9">
        <v>9</v>
      </c>
      <c r="D386" s="10">
        <f t="shared" si="10"/>
        <v>37500</v>
      </c>
      <c r="E386" s="19">
        <v>0.43</v>
      </c>
      <c r="F386" s="19">
        <v>1.32</v>
      </c>
      <c r="G386" s="19">
        <v>0.93</v>
      </c>
      <c r="H386" s="19">
        <v>0.1</v>
      </c>
      <c r="I386" s="19">
        <v>0.93</v>
      </c>
      <c r="J386" s="19">
        <v>1.49</v>
      </c>
      <c r="K386" s="19">
        <v>0.76</v>
      </c>
      <c r="L386" s="19">
        <v>0.5</v>
      </c>
      <c r="M386" s="19">
        <v>-7.0000000000000007E-2</v>
      </c>
      <c r="N386" s="64">
        <f t="shared" si="11"/>
        <v>37500</v>
      </c>
    </row>
    <row r="387" spans="2:14" x14ac:dyDescent="0.25">
      <c r="B387" s="9">
        <v>2002</v>
      </c>
      <c r="C387" s="9">
        <v>10</v>
      </c>
      <c r="D387" s="10">
        <f t="shared" si="10"/>
        <v>37530</v>
      </c>
      <c r="E387" s="19">
        <v>-0.67</v>
      </c>
      <c r="F387" s="19">
        <v>-0.09</v>
      </c>
      <c r="G387" s="19">
        <v>-0.36</v>
      </c>
      <c r="H387" s="19">
        <v>-0.5</v>
      </c>
      <c r="I387" s="19">
        <v>0.91</v>
      </c>
      <c r="J387" s="19">
        <v>1.21</v>
      </c>
      <c r="K387" s="19">
        <v>0.75</v>
      </c>
      <c r="L387" s="19">
        <v>0.52</v>
      </c>
      <c r="M387" s="19">
        <v>-0.17</v>
      </c>
      <c r="N387" s="64">
        <f t="shared" si="11"/>
        <v>37530</v>
      </c>
    </row>
    <row r="388" spans="2:14" x14ac:dyDescent="0.25">
      <c r="B388" s="9">
        <v>2002</v>
      </c>
      <c r="C388" s="9">
        <v>11</v>
      </c>
      <c r="D388" s="10">
        <f t="shared" ref="D388:D451" si="12">DATE(B388,C388,1)</f>
        <v>37561</v>
      </c>
      <c r="E388" s="19">
        <v>-0.8</v>
      </c>
      <c r="F388" s="19">
        <v>-1.22</v>
      </c>
      <c r="G388" s="19">
        <v>-1</v>
      </c>
      <c r="H388" s="19">
        <v>-0.5</v>
      </c>
      <c r="I388" s="19">
        <v>0.4</v>
      </c>
      <c r="J388" s="19">
        <v>0.44</v>
      </c>
      <c r="K388" s="19">
        <v>0.68</v>
      </c>
      <c r="L388" s="19">
        <v>0.36</v>
      </c>
      <c r="M388" s="19">
        <v>-0.36</v>
      </c>
      <c r="N388" s="64">
        <f t="shared" ref="N388:N451" si="13">D388</f>
        <v>37561</v>
      </c>
    </row>
    <row r="389" spans="2:14" x14ac:dyDescent="0.25">
      <c r="B389" s="9">
        <v>2002</v>
      </c>
      <c r="C389" s="9">
        <v>12</v>
      </c>
      <c r="D389" s="10">
        <f t="shared" si="12"/>
        <v>37591</v>
      </c>
      <c r="E389" s="19">
        <v>0.72</v>
      </c>
      <c r="F389" s="19">
        <v>0.03</v>
      </c>
      <c r="G389" s="19">
        <v>0.1</v>
      </c>
      <c r="H389" s="19">
        <v>0.23</v>
      </c>
      <c r="I389" s="19">
        <v>-0.01</v>
      </c>
      <c r="J389" s="19">
        <v>0.33</v>
      </c>
      <c r="K389" s="19">
        <v>1.3</v>
      </c>
      <c r="L389" s="19">
        <v>0.45</v>
      </c>
      <c r="M389" s="19">
        <v>-0.06</v>
      </c>
      <c r="N389" s="64">
        <f t="shared" si="13"/>
        <v>37591</v>
      </c>
    </row>
    <row r="390" spans="2:14" x14ac:dyDescent="0.25">
      <c r="B390" s="9">
        <v>2003</v>
      </c>
      <c r="C390" s="9">
        <v>1</v>
      </c>
      <c r="D390" s="10">
        <f t="shared" si="12"/>
        <v>37622</v>
      </c>
      <c r="E390" s="19">
        <v>-0.65</v>
      </c>
      <c r="F390" s="19">
        <v>-0.2</v>
      </c>
      <c r="G390" s="19">
        <v>-0.3</v>
      </c>
      <c r="H390" s="19">
        <v>-0.4</v>
      </c>
      <c r="I390" s="19">
        <v>-0.49</v>
      </c>
      <c r="J390" s="19">
        <v>-0.06</v>
      </c>
      <c r="K390" s="19">
        <v>1.1399999999999999</v>
      </c>
      <c r="L390" s="19">
        <v>0.18</v>
      </c>
      <c r="M390" s="19">
        <v>-0.19</v>
      </c>
      <c r="N390" s="64">
        <f t="shared" si="13"/>
        <v>37622</v>
      </c>
    </row>
    <row r="391" spans="2:14" x14ac:dyDescent="0.25">
      <c r="B391" s="9">
        <v>2003</v>
      </c>
      <c r="C391" s="9">
        <v>2</v>
      </c>
      <c r="D391" s="10">
        <f t="shared" si="12"/>
        <v>37653</v>
      </c>
      <c r="E391" s="19">
        <v>0.93</v>
      </c>
      <c r="F391" s="19">
        <v>0.49</v>
      </c>
      <c r="G391" s="19">
        <v>-0.04</v>
      </c>
      <c r="H391" s="19">
        <v>0.01</v>
      </c>
      <c r="I391" s="19">
        <v>0.08</v>
      </c>
      <c r="J391" s="19">
        <v>0.31</v>
      </c>
      <c r="K391" s="19">
        <v>1.26</v>
      </c>
      <c r="L391" s="19">
        <v>0.43</v>
      </c>
      <c r="M391" s="19">
        <v>0.21</v>
      </c>
      <c r="N391" s="64">
        <f t="shared" si="13"/>
        <v>37653</v>
      </c>
    </row>
    <row r="392" spans="2:14" x14ac:dyDescent="0.25">
      <c r="B392" s="9">
        <v>2003</v>
      </c>
      <c r="C392" s="9">
        <v>3</v>
      </c>
      <c r="D392" s="10">
        <f t="shared" si="12"/>
        <v>37681</v>
      </c>
      <c r="E392" s="19">
        <v>1.71</v>
      </c>
      <c r="F392" s="19">
        <v>0.79</v>
      </c>
      <c r="G392" s="19">
        <v>0.48</v>
      </c>
      <c r="H392" s="19">
        <v>0.52</v>
      </c>
      <c r="I392" s="19">
        <v>0.67</v>
      </c>
      <c r="J392" s="19">
        <v>0.88</v>
      </c>
      <c r="K392" s="19">
        <v>1.62</v>
      </c>
      <c r="L392" s="19">
        <v>0.82</v>
      </c>
      <c r="M392" s="19">
        <v>0.55000000000000004</v>
      </c>
      <c r="N392" s="64">
        <f t="shared" si="13"/>
        <v>37681</v>
      </c>
    </row>
    <row r="393" spans="2:14" x14ac:dyDescent="0.25">
      <c r="B393" s="9">
        <v>2003</v>
      </c>
      <c r="C393" s="9">
        <v>4</v>
      </c>
      <c r="D393" s="10">
        <f t="shared" si="12"/>
        <v>37712</v>
      </c>
      <c r="E393" s="19">
        <v>-0.06</v>
      </c>
      <c r="F393" s="19">
        <v>1.42</v>
      </c>
      <c r="G393" s="19">
        <v>0.55000000000000004</v>
      </c>
      <c r="H393" s="19">
        <v>0.5</v>
      </c>
      <c r="I393" s="19">
        <v>0.45</v>
      </c>
      <c r="J393" s="19">
        <v>0.87</v>
      </c>
      <c r="K393" s="19">
        <v>1.44</v>
      </c>
      <c r="L393" s="19">
        <v>0.8</v>
      </c>
      <c r="M393" s="19">
        <v>0.64</v>
      </c>
      <c r="N393" s="64">
        <f t="shared" si="13"/>
        <v>37712</v>
      </c>
    </row>
    <row r="394" spans="2:14" x14ac:dyDescent="0.25">
      <c r="B394" s="9">
        <v>2003</v>
      </c>
      <c r="C394" s="9">
        <v>5</v>
      </c>
      <c r="D394" s="10">
        <f t="shared" si="12"/>
        <v>37742</v>
      </c>
      <c r="E394" s="19">
        <v>-0.63</v>
      </c>
      <c r="F394" s="19">
        <v>1.1299999999999999</v>
      </c>
      <c r="G394" s="19">
        <v>0.81</v>
      </c>
      <c r="H394" s="19">
        <v>0.34</v>
      </c>
      <c r="I394" s="19">
        <v>0.38</v>
      </c>
      <c r="J394" s="19">
        <v>0.8</v>
      </c>
      <c r="K394" s="19">
        <v>1.44</v>
      </c>
      <c r="L394" s="19">
        <v>0.8</v>
      </c>
      <c r="M394" s="19">
        <v>0.56000000000000005</v>
      </c>
      <c r="N394" s="64">
        <f t="shared" si="13"/>
        <v>37742</v>
      </c>
    </row>
    <row r="395" spans="2:14" x14ac:dyDescent="0.25">
      <c r="B395" s="9">
        <v>2003</v>
      </c>
      <c r="C395" s="9">
        <v>6</v>
      </c>
      <c r="D395" s="10">
        <f t="shared" si="12"/>
        <v>37773</v>
      </c>
      <c r="E395" s="19">
        <v>0.24</v>
      </c>
      <c r="F395" s="19">
        <v>-0.72</v>
      </c>
      <c r="G395" s="19">
        <v>0.55000000000000004</v>
      </c>
      <c r="H395" s="19">
        <v>0.31</v>
      </c>
      <c r="I395" s="19">
        <v>0.38</v>
      </c>
      <c r="J395" s="19">
        <v>0.79</v>
      </c>
      <c r="K395" s="19">
        <v>1.42</v>
      </c>
      <c r="L395" s="19">
        <v>0.79</v>
      </c>
      <c r="M395" s="19">
        <v>0.56000000000000005</v>
      </c>
      <c r="N395" s="64">
        <f t="shared" si="13"/>
        <v>37773</v>
      </c>
    </row>
    <row r="396" spans="2:14" x14ac:dyDescent="0.25">
      <c r="B396" s="9">
        <v>2003</v>
      </c>
      <c r="C396" s="9">
        <v>7</v>
      </c>
      <c r="D396" s="10">
        <f t="shared" si="12"/>
        <v>37803</v>
      </c>
      <c r="E396" s="19">
        <v>1.67</v>
      </c>
      <c r="F396" s="19">
        <v>-0.83</v>
      </c>
      <c r="G396" s="19">
        <v>1.22</v>
      </c>
      <c r="H396" s="19">
        <v>0.43</v>
      </c>
      <c r="I396" s="19">
        <v>0.38</v>
      </c>
      <c r="J396" s="19">
        <v>0.79</v>
      </c>
      <c r="K396" s="19">
        <v>1.42</v>
      </c>
      <c r="L396" s="19">
        <v>0.79</v>
      </c>
      <c r="M396" s="19">
        <v>0.56000000000000005</v>
      </c>
      <c r="N396" s="64">
        <f t="shared" si="13"/>
        <v>37803</v>
      </c>
    </row>
    <row r="397" spans="2:14" x14ac:dyDescent="0.25">
      <c r="B397" s="9">
        <v>2003</v>
      </c>
      <c r="C397" s="9">
        <v>8</v>
      </c>
      <c r="D397" s="10">
        <f t="shared" si="12"/>
        <v>37834</v>
      </c>
      <c r="E397" s="19">
        <v>1.47</v>
      </c>
      <c r="F397" s="19">
        <v>0.12</v>
      </c>
      <c r="G397" s="19">
        <v>1.04</v>
      </c>
      <c r="H397" s="19">
        <v>0.78</v>
      </c>
      <c r="I397" s="19">
        <v>0.31</v>
      </c>
      <c r="J397" s="19">
        <v>0.79</v>
      </c>
      <c r="K397" s="19">
        <v>1.42</v>
      </c>
      <c r="L397" s="19">
        <v>0.79</v>
      </c>
      <c r="M397" s="19">
        <v>0.56000000000000005</v>
      </c>
      <c r="N397" s="64">
        <f t="shared" si="13"/>
        <v>37834</v>
      </c>
    </row>
    <row r="398" spans="2:14" x14ac:dyDescent="0.25">
      <c r="B398" s="9">
        <v>2003</v>
      </c>
      <c r="C398" s="9">
        <v>9</v>
      </c>
      <c r="D398" s="10">
        <f t="shared" si="12"/>
        <v>37865</v>
      </c>
      <c r="E398" s="19">
        <v>0.61</v>
      </c>
      <c r="F398" s="19">
        <v>0.46</v>
      </c>
      <c r="G398" s="19">
        <v>-0.65</v>
      </c>
      <c r="H398" s="19">
        <v>0.55000000000000004</v>
      </c>
      <c r="I398" s="19">
        <v>0.31</v>
      </c>
      <c r="J398" s="19">
        <v>0.81</v>
      </c>
      <c r="K398" s="19">
        <v>1.44</v>
      </c>
      <c r="L398" s="19">
        <v>0.81</v>
      </c>
      <c r="M398" s="19">
        <v>0.59</v>
      </c>
      <c r="N398" s="64">
        <f t="shared" si="13"/>
        <v>37865</v>
      </c>
    </row>
    <row r="399" spans="2:14" x14ac:dyDescent="0.25">
      <c r="B399" s="9">
        <v>2003</v>
      </c>
      <c r="C399" s="9">
        <v>10</v>
      </c>
      <c r="D399" s="10">
        <f t="shared" si="12"/>
        <v>37895</v>
      </c>
      <c r="E399" s="19">
        <v>-0.56999999999999995</v>
      </c>
      <c r="F399" s="19">
        <v>-0.48</v>
      </c>
      <c r="G399" s="19">
        <v>-0.99</v>
      </c>
      <c r="H399" s="19">
        <v>1</v>
      </c>
      <c r="I399" s="19">
        <v>0.31</v>
      </c>
      <c r="J399" s="19">
        <v>0.78</v>
      </c>
      <c r="K399" s="19">
        <v>1.2</v>
      </c>
      <c r="L399" s="19">
        <v>0.82</v>
      </c>
      <c r="M399" s="19">
        <v>0.6</v>
      </c>
      <c r="N399" s="64">
        <f t="shared" si="13"/>
        <v>37895</v>
      </c>
    </row>
    <row r="400" spans="2:14" x14ac:dyDescent="0.25">
      <c r="B400" s="9">
        <v>2003</v>
      </c>
      <c r="C400" s="9">
        <v>11</v>
      </c>
      <c r="D400" s="10">
        <f t="shared" si="12"/>
        <v>37926</v>
      </c>
      <c r="E400" s="19">
        <v>-0.92</v>
      </c>
      <c r="F400" s="19">
        <v>-1.22</v>
      </c>
      <c r="G400" s="19">
        <v>-1.34</v>
      </c>
      <c r="H400" s="19">
        <v>-0.1</v>
      </c>
      <c r="I400" s="19">
        <v>0.28000000000000003</v>
      </c>
      <c r="J400" s="19">
        <v>0.41</v>
      </c>
      <c r="K400" s="19">
        <v>0.49</v>
      </c>
      <c r="L400" s="19">
        <v>0.75</v>
      </c>
      <c r="M400" s="19">
        <v>0.44</v>
      </c>
      <c r="N400" s="64">
        <f t="shared" si="13"/>
        <v>37926</v>
      </c>
    </row>
    <row r="401" spans="2:14" x14ac:dyDescent="0.25">
      <c r="B401" s="9">
        <v>2003</v>
      </c>
      <c r="C401" s="9">
        <v>12</v>
      </c>
      <c r="D401" s="10">
        <f t="shared" si="12"/>
        <v>37956</v>
      </c>
      <c r="E401" s="19">
        <v>0.69</v>
      </c>
      <c r="F401" s="19">
        <v>-0.01</v>
      </c>
      <c r="G401" s="19">
        <v>-0.02</v>
      </c>
      <c r="H401" s="19">
        <v>-0.25</v>
      </c>
      <c r="I401" s="19">
        <v>0.23</v>
      </c>
      <c r="J401" s="19">
        <v>0.12</v>
      </c>
      <c r="K401" s="19">
        <v>0.43</v>
      </c>
      <c r="L401" s="19">
        <v>1.22</v>
      </c>
      <c r="M401" s="19">
        <v>0.52</v>
      </c>
      <c r="N401" s="64">
        <f t="shared" si="13"/>
        <v>37956</v>
      </c>
    </row>
    <row r="402" spans="2:14" x14ac:dyDescent="0.25">
      <c r="B402" s="9">
        <v>2004</v>
      </c>
      <c r="C402" s="9">
        <v>1</v>
      </c>
      <c r="D402" s="10">
        <f t="shared" si="12"/>
        <v>37987</v>
      </c>
      <c r="E402" s="19">
        <v>2.62</v>
      </c>
      <c r="F402" s="19">
        <v>1.61</v>
      </c>
      <c r="G402" s="19">
        <v>1.53</v>
      </c>
      <c r="H402" s="19">
        <v>1.44</v>
      </c>
      <c r="I402" s="19">
        <v>1.78</v>
      </c>
      <c r="J402" s="19">
        <v>1.05</v>
      </c>
      <c r="K402" s="19">
        <v>1.22</v>
      </c>
      <c r="L402" s="19">
        <v>2.1</v>
      </c>
      <c r="M402" s="19">
        <v>1.24</v>
      </c>
      <c r="N402" s="64">
        <f t="shared" si="13"/>
        <v>37987</v>
      </c>
    </row>
    <row r="403" spans="2:14" x14ac:dyDescent="0.25">
      <c r="B403" s="9">
        <v>2004</v>
      </c>
      <c r="C403" s="9">
        <v>2</v>
      </c>
      <c r="D403" s="10">
        <f t="shared" si="12"/>
        <v>38018</v>
      </c>
      <c r="E403" s="19">
        <v>0.9</v>
      </c>
      <c r="F403" s="19">
        <v>2.1800000000000002</v>
      </c>
      <c r="G403" s="19">
        <v>1.69</v>
      </c>
      <c r="H403" s="19">
        <v>1.68</v>
      </c>
      <c r="I403" s="19">
        <v>1.87</v>
      </c>
      <c r="J403" s="19">
        <v>1.43</v>
      </c>
      <c r="K403" s="19">
        <v>1.56</v>
      </c>
      <c r="L403" s="19">
        <v>2.19</v>
      </c>
      <c r="M403" s="19">
        <v>1.49</v>
      </c>
      <c r="N403" s="64">
        <f t="shared" si="13"/>
        <v>38018</v>
      </c>
    </row>
    <row r="404" spans="2:14" x14ac:dyDescent="0.25">
      <c r="B404" s="9">
        <v>2004</v>
      </c>
      <c r="C404" s="9">
        <v>3</v>
      </c>
      <c r="D404" s="10">
        <f t="shared" si="12"/>
        <v>38047</v>
      </c>
      <c r="E404" s="19">
        <v>-1.67</v>
      </c>
      <c r="F404" s="19">
        <v>2.14</v>
      </c>
      <c r="G404" s="19">
        <v>1.48</v>
      </c>
      <c r="H404" s="19">
        <v>1.44</v>
      </c>
      <c r="I404" s="19">
        <v>1.41</v>
      </c>
      <c r="J404" s="19">
        <v>1.38</v>
      </c>
      <c r="K404" s="19">
        <v>1.53</v>
      </c>
      <c r="L404" s="19">
        <v>2.16</v>
      </c>
      <c r="M404" s="19">
        <v>1.47</v>
      </c>
      <c r="N404" s="64">
        <f t="shared" si="13"/>
        <v>38047</v>
      </c>
    </row>
    <row r="405" spans="2:14" x14ac:dyDescent="0.25">
      <c r="B405" s="9">
        <v>2004</v>
      </c>
      <c r="C405" s="9">
        <v>4</v>
      </c>
      <c r="D405" s="10">
        <f t="shared" si="12"/>
        <v>38078</v>
      </c>
      <c r="E405" s="19">
        <v>-0.78</v>
      </c>
      <c r="F405" s="19">
        <v>-0.2</v>
      </c>
      <c r="G405" s="19">
        <v>1.49</v>
      </c>
      <c r="H405" s="19">
        <v>1.41</v>
      </c>
      <c r="I405" s="19">
        <v>1.38</v>
      </c>
      <c r="J405" s="19">
        <v>1.17</v>
      </c>
      <c r="K405" s="19">
        <v>1.47</v>
      </c>
      <c r="L405" s="19">
        <v>1.99</v>
      </c>
      <c r="M405" s="19">
        <v>1.44</v>
      </c>
      <c r="N405" s="64">
        <f t="shared" si="13"/>
        <v>38078</v>
      </c>
    </row>
    <row r="406" spans="2:14" x14ac:dyDescent="0.25">
      <c r="B406" s="9">
        <v>2004</v>
      </c>
      <c r="C406" s="9">
        <v>5</v>
      </c>
      <c r="D406" s="10">
        <f t="shared" si="12"/>
        <v>38108</v>
      </c>
      <c r="E406" s="19">
        <v>-0.97</v>
      </c>
      <c r="F406" s="19">
        <v>-2.99</v>
      </c>
      <c r="G406" s="19">
        <v>1.75</v>
      </c>
      <c r="H406" s="19">
        <v>1.29</v>
      </c>
      <c r="I406" s="19">
        <v>1.28</v>
      </c>
      <c r="J406" s="19">
        <v>1.1100000000000001</v>
      </c>
      <c r="K406" s="19">
        <v>1.41</v>
      </c>
      <c r="L406" s="19">
        <v>1.97</v>
      </c>
      <c r="M406" s="19">
        <v>1.41</v>
      </c>
      <c r="N406" s="64">
        <f t="shared" si="13"/>
        <v>38108</v>
      </c>
    </row>
    <row r="407" spans="2:14" x14ac:dyDescent="0.25">
      <c r="B407" s="9">
        <v>2004</v>
      </c>
      <c r="C407" s="9">
        <v>6</v>
      </c>
      <c r="D407" s="10">
        <f t="shared" si="12"/>
        <v>38139</v>
      </c>
      <c r="E407" s="19">
        <v>0.24</v>
      </c>
      <c r="F407" s="19">
        <v>-1.57</v>
      </c>
      <c r="G407" s="19">
        <v>1.91</v>
      </c>
      <c r="H407" s="19">
        <v>1.28</v>
      </c>
      <c r="I407" s="19">
        <v>1.28</v>
      </c>
      <c r="J407" s="19">
        <v>1.1000000000000001</v>
      </c>
      <c r="K407" s="19">
        <v>1.39</v>
      </c>
      <c r="L407" s="19">
        <v>1.96</v>
      </c>
      <c r="M407" s="19">
        <v>1.4</v>
      </c>
      <c r="N407" s="64">
        <f t="shared" si="13"/>
        <v>38139</v>
      </c>
    </row>
    <row r="408" spans="2:14" x14ac:dyDescent="0.25">
      <c r="B408" s="9">
        <v>2004</v>
      </c>
      <c r="C408" s="9">
        <v>7</v>
      </c>
      <c r="D408" s="10">
        <f t="shared" si="12"/>
        <v>38169</v>
      </c>
      <c r="E408" s="19">
        <v>1.67</v>
      </c>
      <c r="F408" s="19">
        <v>-1.18</v>
      </c>
      <c r="G408" s="19">
        <v>-0.5</v>
      </c>
      <c r="H408" s="19">
        <v>1.38</v>
      </c>
      <c r="I408" s="19">
        <v>1.28</v>
      </c>
      <c r="J408" s="19">
        <v>1.1000000000000001</v>
      </c>
      <c r="K408" s="19">
        <v>1.39</v>
      </c>
      <c r="L408" s="19">
        <v>1.96</v>
      </c>
      <c r="M408" s="19">
        <v>1.4</v>
      </c>
      <c r="N408" s="64">
        <f t="shared" si="13"/>
        <v>38169</v>
      </c>
    </row>
    <row r="409" spans="2:14" x14ac:dyDescent="0.25">
      <c r="B409" s="9">
        <v>2004</v>
      </c>
      <c r="C409" s="9">
        <v>8</v>
      </c>
      <c r="D409" s="10">
        <f t="shared" si="12"/>
        <v>38200</v>
      </c>
      <c r="E409" s="19">
        <v>1.55</v>
      </c>
      <c r="F409" s="19">
        <v>0.28000000000000003</v>
      </c>
      <c r="G409" s="19">
        <v>-2.89</v>
      </c>
      <c r="H409" s="19">
        <v>1.72</v>
      </c>
      <c r="I409" s="19">
        <v>1.28</v>
      </c>
      <c r="J409" s="19">
        <v>1.06</v>
      </c>
      <c r="K409" s="19">
        <v>1.4</v>
      </c>
      <c r="L409" s="19">
        <v>1.96</v>
      </c>
      <c r="M409" s="19">
        <v>1.4</v>
      </c>
      <c r="N409" s="64">
        <f t="shared" si="13"/>
        <v>38200</v>
      </c>
    </row>
    <row r="410" spans="2:14" x14ac:dyDescent="0.25">
      <c r="B410" s="9">
        <v>2004</v>
      </c>
      <c r="C410" s="9">
        <v>9</v>
      </c>
      <c r="D410" s="10">
        <f t="shared" si="12"/>
        <v>38231</v>
      </c>
      <c r="E410" s="19">
        <v>0.24</v>
      </c>
      <c r="F410" s="19">
        <v>0.27</v>
      </c>
      <c r="G410" s="19">
        <v>-1.49</v>
      </c>
      <c r="H410" s="19">
        <v>1.92</v>
      </c>
      <c r="I410" s="19">
        <v>1.28</v>
      </c>
      <c r="J410" s="19">
        <v>1.07</v>
      </c>
      <c r="K410" s="19">
        <v>1.42</v>
      </c>
      <c r="L410" s="19">
        <v>1.97</v>
      </c>
      <c r="M410" s="19">
        <v>1.42</v>
      </c>
      <c r="N410" s="64">
        <f t="shared" si="13"/>
        <v>38231</v>
      </c>
    </row>
    <row r="411" spans="2:14" x14ac:dyDescent="0.25">
      <c r="B411" s="9">
        <v>2004</v>
      </c>
      <c r="C411" s="9">
        <v>10</v>
      </c>
      <c r="D411" s="10">
        <f t="shared" si="12"/>
        <v>38261</v>
      </c>
      <c r="E411" s="19">
        <v>-0.79</v>
      </c>
      <c r="F411" s="19">
        <v>-0.8</v>
      </c>
      <c r="G411" s="19">
        <v>-1.42</v>
      </c>
      <c r="H411" s="19">
        <v>-0.85</v>
      </c>
      <c r="I411" s="19">
        <v>1.24</v>
      </c>
      <c r="J411" s="19">
        <v>1.02</v>
      </c>
      <c r="K411" s="19">
        <v>1.36</v>
      </c>
      <c r="L411" s="19">
        <v>1.74</v>
      </c>
      <c r="M411" s="19">
        <v>1.4</v>
      </c>
      <c r="N411" s="64">
        <f t="shared" si="13"/>
        <v>38261</v>
      </c>
    </row>
    <row r="412" spans="2:14" x14ac:dyDescent="0.25">
      <c r="B412" s="9">
        <v>2004</v>
      </c>
      <c r="C412" s="9">
        <v>11</v>
      </c>
      <c r="D412" s="10">
        <f t="shared" si="12"/>
        <v>38292</v>
      </c>
      <c r="E412" s="19">
        <v>0.69</v>
      </c>
      <c r="F412" s="19">
        <v>0.3</v>
      </c>
      <c r="G412" s="19">
        <v>0.26</v>
      </c>
      <c r="H412" s="19">
        <v>-0.94</v>
      </c>
      <c r="I412" s="19">
        <v>1.62</v>
      </c>
      <c r="J412" s="19">
        <v>1.26</v>
      </c>
      <c r="K412" s="19">
        <v>1.28</v>
      </c>
      <c r="L412" s="19">
        <v>1.35</v>
      </c>
      <c r="M412" s="19">
        <v>1.6</v>
      </c>
      <c r="N412" s="64">
        <f t="shared" si="13"/>
        <v>38292</v>
      </c>
    </row>
    <row r="413" spans="2:14" x14ac:dyDescent="0.25">
      <c r="B413" s="9">
        <v>2004</v>
      </c>
      <c r="C413" s="9">
        <v>12</v>
      </c>
      <c r="D413" s="10">
        <f t="shared" si="12"/>
        <v>38322</v>
      </c>
      <c r="E413" s="19">
        <v>0.09</v>
      </c>
      <c r="F413" s="19">
        <v>0.11</v>
      </c>
      <c r="G413" s="19">
        <v>0.09</v>
      </c>
      <c r="H413" s="19">
        <v>-0.25</v>
      </c>
      <c r="I413" s="19">
        <v>1.18</v>
      </c>
      <c r="J413" s="19">
        <v>1.04</v>
      </c>
      <c r="K413" s="19">
        <v>0.99</v>
      </c>
      <c r="L413" s="19">
        <v>1.1200000000000001</v>
      </c>
      <c r="M413" s="19">
        <v>1.85</v>
      </c>
      <c r="N413" s="64">
        <f t="shared" si="13"/>
        <v>38322</v>
      </c>
    </row>
    <row r="414" spans="2:14" x14ac:dyDescent="0.25">
      <c r="B414" s="9">
        <v>2005</v>
      </c>
      <c r="C414" s="9">
        <v>1</v>
      </c>
      <c r="D414" s="10">
        <f t="shared" si="12"/>
        <v>38353</v>
      </c>
      <c r="E414" s="19">
        <v>0.61</v>
      </c>
      <c r="F414" s="19">
        <v>0.45</v>
      </c>
      <c r="G414" s="19">
        <v>0.27</v>
      </c>
      <c r="H414" s="19">
        <v>0.13</v>
      </c>
      <c r="I414" s="19">
        <v>-0.04</v>
      </c>
      <c r="J414" s="19">
        <v>1.31</v>
      </c>
      <c r="K414" s="19">
        <v>0.91</v>
      </c>
      <c r="L414" s="19">
        <v>1.02</v>
      </c>
      <c r="M414" s="19">
        <v>1.91</v>
      </c>
      <c r="N414" s="64">
        <f t="shared" si="13"/>
        <v>38353</v>
      </c>
    </row>
    <row r="415" spans="2:14" x14ac:dyDescent="0.25">
      <c r="B415" s="9">
        <v>2005</v>
      </c>
      <c r="C415" s="9">
        <v>2</v>
      </c>
      <c r="D415" s="10">
        <f t="shared" si="12"/>
        <v>38384</v>
      </c>
      <c r="E415" s="19">
        <v>-1.21</v>
      </c>
      <c r="F415" s="19">
        <v>-0.19</v>
      </c>
      <c r="G415" s="19">
        <v>-0.14000000000000001</v>
      </c>
      <c r="H415" s="19">
        <v>-0.16</v>
      </c>
      <c r="I415" s="19">
        <v>-0.76</v>
      </c>
      <c r="J415" s="19">
        <v>0.96</v>
      </c>
      <c r="K415" s="19">
        <v>0.88</v>
      </c>
      <c r="L415" s="19">
        <v>0.95</v>
      </c>
      <c r="M415" s="19">
        <v>1.7</v>
      </c>
      <c r="N415" s="64">
        <f t="shared" si="13"/>
        <v>38384</v>
      </c>
    </row>
    <row r="416" spans="2:14" x14ac:dyDescent="0.25">
      <c r="B416" s="9">
        <v>2005</v>
      </c>
      <c r="C416" s="9">
        <v>3</v>
      </c>
      <c r="D416" s="10">
        <f t="shared" si="12"/>
        <v>38412</v>
      </c>
      <c r="E416" s="19">
        <v>-0.52</v>
      </c>
      <c r="F416" s="19">
        <v>-0.43</v>
      </c>
      <c r="G416" s="19">
        <v>-0.27</v>
      </c>
      <c r="H416" s="19">
        <v>-0.28000000000000003</v>
      </c>
      <c r="I416" s="19">
        <v>-0.61</v>
      </c>
      <c r="J416" s="19">
        <v>0.61</v>
      </c>
      <c r="K416" s="19">
        <v>0.85</v>
      </c>
      <c r="L416" s="19">
        <v>1.08</v>
      </c>
      <c r="M416" s="19">
        <v>1.78</v>
      </c>
      <c r="N416" s="64">
        <f t="shared" si="13"/>
        <v>38412</v>
      </c>
    </row>
    <row r="417" spans="2:14" x14ac:dyDescent="0.25">
      <c r="B417" s="9">
        <v>2005</v>
      </c>
      <c r="C417" s="9">
        <v>4</v>
      </c>
      <c r="D417" s="10">
        <f t="shared" si="12"/>
        <v>38443</v>
      </c>
      <c r="E417" s="19">
        <v>0.5</v>
      </c>
      <c r="F417" s="19">
        <v>-1.05</v>
      </c>
      <c r="G417" s="19">
        <v>-0.09</v>
      </c>
      <c r="H417" s="19">
        <v>-0.23</v>
      </c>
      <c r="I417" s="19">
        <v>-0.4</v>
      </c>
      <c r="J417" s="19">
        <v>0.68</v>
      </c>
      <c r="K417" s="19">
        <v>0.75</v>
      </c>
      <c r="L417" s="19">
        <v>1.1200000000000001</v>
      </c>
      <c r="M417" s="19">
        <v>1.72</v>
      </c>
      <c r="N417" s="64">
        <f t="shared" si="13"/>
        <v>38443</v>
      </c>
    </row>
    <row r="418" spans="2:14" x14ac:dyDescent="0.25">
      <c r="B418" s="9">
        <v>2005</v>
      </c>
      <c r="C418" s="9">
        <v>5</v>
      </c>
      <c r="D418" s="10">
        <f t="shared" si="12"/>
        <v>38473</v>
      </c>
      <c r="E418" s="19">
        <v>0.5</v>
      </c>
      <c r="F418" s="19">
        <v>-0.15</v>
      </c>
      <c r="G418" s="19">
        <v>-0.31</v>
      </c>
      <c r="H418" s="19">
        <v>-0.22</v>
      </c>
      <c r="I418" s="19">
        <v>-0.24</v>
      </c>
      <c r="J418" s="19">
        <v>0.73</v>
      </c>
      <c r="K418" s="19">
        <v>0.79</v>
      </c>
      <c r="L418" s="19">
        <v>1.1299999999999999</v>
      </c>
      <c r="M418" s="19">
        <v>1.74</v>
      </c>
      <c r="N418" s="64">
        <f t="shared" si="13"/>
        <v>38473</v>
      </c>
    </row>
    <row r="419" spans="2:14" x14ac:dyDescent="0.25">
      <c r="B419" s="9">
        <v>2005</v>
      </c>
      <c r="C419" s="9">
        <v>6</v>
      </c>
      <c r="D419" s="10">
        <f t="shared" si="12"/>
        <v>38504</v>
      </c>
      <c r="E419" s="19">
        <v>0.41</v>
      </c>
      <c r="F419" s="19">
        <v>0.42</v>
      </c>
      <c r="G419" s="19">
        <v>-0.37</v>
      </c>
      <c r="H419" s="19">
        <v>-0.23</v>
      </c>
      <c r="I419" s="19">
        <v>-0.23</v>
      </c>
      <c r="J419" s="19">
        <v>0.73</v>
      </c>
      <c r="K419" s="19">
        <v>0.79</v>
      </c>
      <c r="L419" s="19">
        <v>1.1299999999999999</v>
      </c>
      <c r="M419" s="19">
        <v>1.74</v>
      </c>
      <c r="N419" s="64">
        <f t="shared" si="13"/>
        <v>38504</v>
      </c>
    </row>
    <row r="420" spans="2:14" x14ac:dyDescent="0.25">
      <c r="B420" s="9">
        <v>2005</v>
      </c>
      <c r="C420" s="9">
        <v>7</v>
      </c>
      <c r="D420" s="10">
        <f t="shared" si="12"/>
        <v>38534</v>
      </c>
      <c r="E420" s="19">
        <v>1.67</v>
      </c>
      <c r="F420" s="19">
        <v>0.38</v>
      </c>
      <c r="G420" s="19">
        <v>-1</v>
      </c>
      <c r="H420" s="19">
        <v>-0.09</v>
      </c>
      <c r="I420" s="19">
        <v>-0.23</v>
      </c>
      <c r="J420" s="19">
        <v>0.73</v>
      </c>
      <c r="K420" s="19">
        <v>0.78</v>
      </c>
      <c r="L420" s="19">
        <v>1.1299999999999999</v>
      </c>
      <c r="M420" s="19">
        <v>1.74</v>
      </c>
      <c r="N420" s="64">
        <f t="shared" si="13"/>
        <v>38534</v>
      </c>
    </row>
    <row r="421" spans="2:14" x14ac:dyDescent="0.25">
      <c r="B421" s="9">
        <v>2005</v>
      </c>
      <c r="C421" s="9">
        <v>8</v>
      </c>
      <c r="D421" s="10">
        <f t="shared" si="12"/>
        <v>38565</v>
      </c>
      <c r="E421" s="19">
        <v>1.47</v>
      </c>
      <c r="F421" s="19">
        <v>0.28000000000000003</v>
      </c>
      <c r="G421" s="19">
        <v>-0.19</v>
      </c>
      <c r="H421" s="19">
        <v>-0.33</v>
      </c>
      <c r="I421" s="19">
        <v>-0.24</v>
      </c>
      <c r="J421" s="19">
        <v>0.73</v>
      </c>
      <c r="K421" s="19">
        <v>0.74</v>
      </c>
      <c r="L421" s="19">
        <v>1.1299999999999999</v>
      </c>
      <c r="M421" s="19">
        <v>1.74</v>
      </c>
      <c r="N421" s="64">
        <f t="shared" si="13"/>
        <v>38565</v>
      </c>
    </row>
    <row r="422" spans="2:14" x14ac:dyDescent="0.25">
      <c r="B422" s="9">
        <v>2005</v>
      </c>
      <c r="C422" s="9">
        <v>9</v>
      </c>
      <c r="D422" s="10">
        <f t="shared" si="12"/>
        <v>38596</v>
      </c>
      <c r="E422" s="19">
        <v>1.44</v>
      </c>
      <c r="F422" s="19">
        <v>1.32</v>
      </c>
      <c r="G422" s="19">
        <v>0.64</v>
      </c>
      <c r="H422" s="19">
        <v>-0.27</v>
      </c>
      <c r="I422" s="19">
        <v>-0.17</v>
      </c>
      <c r="J422" s="19">
        <v>0.78</v>
      </c>
      <c r="K422" s="19">
        <v>0.81</v>
      </c>
      <c r="L422" s="19">
        <v>1.2</v>
      </c>
      <c r="M422" s="19">
        <v>1.8</v>
      </c>
      <c r="N422" s="64">
        <f t="shared" si="13"/>
        <v>38596</v>
      </c>
    </row>
    <row r="423" spans="2:14" x14ac:dyDescent="0.25">
      <c r="B423" s="9">
        <v>2005</v>
      </c>
      <c r="C423" s="9">
        <v>10</v>
      </c>
      <c r="D423" s="10">
        <f t="shared" si="12"/>
        <v>38626</v>
      </c>
      <c r="E423" s="19">
        <v>-0.13</v>
      </c>
      <c r="F423" s="19">
        <v>0.27</v>
      </c>
      <c r="G423" s="19">
        <v>0.25</v>
      </c>
      <c r="H423" s="19">
        <v>-0.96</v>
      </c>
      <c r="I423" s="19">
        <v>-0.09</v>
      </c>
      <c r="J423" s="19">
        <v>0.78</v>
      </c>
      <c r="K423" s="19">
        <v>0.81</v>
      </c>
      <c r="L423" s="19">
        <v>1.2</v>
      </c>
      <c r="M423" s="19">
        <v>1.61</v>
      </c>
      <c r="N423" s="64">
        <f t="shared" si="13"/>
        <v>38626</v>
      </c>
    </row>
    <row r="424" spans="2:14" x14ac:dyDescent="0.25">
      <c r="B424" s="9">
        <v>2005</v>
      </c>
      <c r="C424" s="9">
        <v>11</v>
      </c>
      <c r="D424" s="10">
        <f t="shared" si="12"/>
        <v>38657</v>
      </c>
      <c r="E424" s="19">
        <v>0.19</v>
      </c>
      <c r="F424" s="19">
        <v>0.14000000000000001</v>
      </c>
      <c r="G424" s="19">
        <v>0.09</v>
      </c>
      <c r="H424" s="19">
        <v>-0.12</v>
      </c>
      <c r="I424" s="19">
        <v>-0.33</v>
      </c>
      <c r="J424" s="19">
        <v>0.92</v>
      </c>
      <c r="K424" s="19">
        <v>0.91</v>
      </c>
      <c r="L424" s="19">
        <v>1.03</v>
      </c>
      <c r="M424" s="19">
        <v>1.1399999999999999</v>
      </c>
      <c r="N424" s="64">
        <f t="shared" si="13"/>
        <v>38657</v>
      </c>
    </row>
    <row r="425" spans="2:14" x14ac:dyDescent="0.25">
      <c r="B425" s="9">
        <v>2005</v>
      </c>
      <c r="C425" s="9">
        <v>12</v>
      </c>
      <c r="D425" s="10">
        <f t="shared" si="12"/>
        <v>38687</v>
      </c>
      <c r="E425" s="19">
        <v>-1.88</v>
      </c>
      <c r="F425" s="19">
        <v>-1.26</v>
      </c>
      <c r="G425" s="19">
        <v>-1.1000000000000001</v>
      </c>
      <c r="H425" s="19">
        <v>-0.96</v>
      </c>
      <c r="I425" s="19">
        <v>-1.03</v>
      </c>
      <c r="J425" s="19">
        <v>0.25</v>
      </c>
      <c r="K425" s="19">
        <v>0.35</v>
      </c>
      <c r="L425" s="19">
        <v>0.23</v>
      </c>
      <c r="M425" s="19">
        <v>0.49</v>
      </c>
      <c r="N425" s="64">
        <f t="shared" si="13"/>
        <v>38687</v>
      </c>
    </row>
    <row r="426" spans="2:14" x14ac:dyDescent="0.25">
      <c r="B426" s="9">
        <v>2006</v>
      </c>
      <c r="C426" s="9">
        <v>1</v>
      </c>
      <c r="D426" s="10">
        <f t="shared" si="12"/>
        <v>38718</v>
      </c>
      <c r="E426" s="19">
        <v>1.66</v>
      </c>
      <c r="F426" s="19">
        <v>0.21</v>
      </c>
      <c r="G426" s="19">
        <v>0.18</v>
      </c>
      <c r="H426" s="19">
        <v>0.18</v>
      </c>
      <c r="I426" s="19">
        <v>-0.31</v>
      </c>
      <c r="J426" s="19">
        <v>-0.32</v>
      </c>
      <c r="K426" s="19">
        <v>1</v>
      </c>
      <c r="L426" s="19">
        <v>0.57999999999999996</v>
      </c>
      <c r="M426" s="19">
        <v>0.75</v>
      </c>
      <c r="N426" s="64">
        <f t="shared" si="13"/>
        <v>38718</v>
      </c>
    </row>
    <row r="427" spans="2:14" x14ac:dyDescent="0.25">
      <c r="B427" s="9">
        <v>2006</v>
      </c>
      <c r="C427" s="9">
        <v>2</v>
      </c>
      <c r="D427" s="10">
        <f t="shared" si="12"/>
        <v>38749</v>
      </c>
      <c r="E427" s="19">
        <v>-0.54</v>
      </c>
      <c r="F427" s="19">
        <v>-0.02</v>
      </c>
      <c r="G427" s="19">
        <v>-7.0000000000000007E-2</v>
      </c>
      <c r="H427" s="19">
        <v>-0.09</v>
      </c>
      <c r="I427" s="19">
        <v>-0.19</v>
      </c>
      <c r="J427" s="19">
        <v>-0.73</v>
      </c>
      <c r="K427" s="19">
        <v>0.72</v>
      </c>
      <c r="L427" s="19">
        <v>0.61</v>
      </c>
      <c r="M427" s="19">
        <v>0.76</v>
      </c>
      <c r="N427" s="64">
        <f t="shared" si="13"/>
        <v>38749</v>
      </c>
    </row>
    <row r="428" spans="2:14" x14ac:dyDescent="0.25">
      <c r="B428" s="9">
        <v>2006</v>
      </c>
      <c r="C428" s="9">
        <v>3</v>
      </c>
      <c r="D428" s="10">
        <f t="shared" si="12"/>
        <v>38777</v>
      </c>
      <c r="E428" s="19">
        <v>-0.12</v>
      </c>
      <c r="F428" s="19">
        <v>0.91</v>
      </c>
      <c r="G428" s="19">
        <v>-0.21</v>
      </c>
      <c r="H428" s="19">
        <v>-0.14000000000000001</v>
      </c>
      <c r="I428" s="19">
        <v>-0.12</v>
      </c>
      <c r="J428" s="19">
        <v>-0.53</v>
      </c>
      <c r="K428" s="19">
        <v>0.39</v>
      </c>
      <c r="L428" s="19">
        <v>0.66</v>
      </c>
      <c r="M428" s="19">
        <v>0.93</v>
      </c>
      <c r="N428" s="64">
        <f t="shared" si="13"/>
        <v>38777</v>
      </c>
    </row>
    <row r="429" spans="2:14" x14ac:dyDescent="0.25">
      <c r="B429" s="9">
        <v>2006</v>
      </c>
      <c r="C429" s="9">
        <v>4</v>
      </c>
      <c r="D429" s="10">
        <f t="shared" si="12"/>
        <v>38808</v>
      </c>
      <c r="E429" s="19">
        <v>-0.24</v>
      </c>
      <c r="F429" s="19">
        <v>-0.74</v>
      </c>
      <c r="G429" s="19">
        <v>-0.23</v>
      </c>
      <c r="H429" s="19">
        <v>-0.21</v>
      </c>
      <c r="I429" s="19">
        <v>-0.22</v>
      </c>
      <c r="J429" s="19">
        <v>-0.46</v>
      </c>
      <c r="K429" s="19">
        <v>0.39</v>
      </c>
      <c r="L429" s="19">
        <v>0.52</v>
      </c>
      <c r="M429" s="19">
        <v>0.94</v>
      </c>
      <c r="N429" s="64">
        <f t="shared" si="13"/>
        <v>38808</v>
      </c>
    </row>
    <row r="430" spans="2:14" x14ac:dyDescent="0.25">
      <c r="B430" s="9">
        <v>2006</v>
      </c>
      <c r="C430" s="9">
        <v>5</v>
      </c>
      <c r="D430" s="10">
        <f t="shared" si="12"/>
        <v>38838</v>
      </c>
      <c r="E430" s="19">
        <v>-0.63</v>
      </c>
      <c r="F430" s="19">
        <v>-0.69</v>
      </c>
      <c r="G430" s="19">
        <v>-0.31</v>
      </c>
      <c r="H430" s="19">
        <v>-0.3</v>
      </c>
      <c r="I430" s="19">
        <v>-0.33</v>
      </c>
      <c r="J430" s="19">
        <v>-0.44</v>
      </c>
      <c r="K430" s="19">
        <v>0.38</v>
      </c>
      <c r="L430" s="19">
        <v>0.49</v>
      </c>
      <c r="M430" s="19">
        <v>0.87</v>
      </c>
      <c r="N430" s="64">
        <f t="shared" si="13"/>
        <v>38838</v>
      </c>
    </row>
    <row r="431" spans="2:14" x14ac:dyDescent="0.25">
      <c r="B431" s="9">
        <v>2006</v>
      </c>
      <c r="C431" s="9">
        <v>6</v>
      </c>
      <c r="D431" s="10">
        <f t="shared" si="12"/>
        <v>38869</v>
      </c>
      <c r="E431" s="19">
        <v>0.24</v>
      </c>
      <c r="F431" s="19">
        <v>-0.9</v>
      </c>
      <c r="G431" s="19">
        <v>0.65</v>
      </c>
      <c r="H431" s="19">
        <v>-0.42</v>
      </c>
      <c r="I431" s="19">
        <v>-0.33</v>
      </c>
      <c r="J431" s="19">
        <v>-0.43</v>
      </c>
      <c r="K431" s="19">
        <v>0.38</v>
      </c>
      <c r="L431" s="19">
        <v>0.49</v>
      </c>
      <c r="M431" s="19">
        <v>0.87</v>
      </c>
      <c r="N431" s="64">
        <f t="shared" si="13"/>
        <v>38869</v>
      </c>
    </row>
    <row r="432" spans="2:14" x14ac:dyDescent="0.25">
      <c r="B432" s="9">
        <v>2006</v>
      </c>
      <c r="C432" s="9">
        <v>7</v>
      </c>
      <c r="D432" s="10">
        <f t="shared" si="12"/>
        <v>38899</v>
      </c>
      <c r="E432" s="19">
        <v>1.67</v>
      </c>
      <c r="F432" s="19">
        <v>-0.83</v>
      </c>
      <c r="G432" s="19">
        <v>-1.03</v>
      </c>
      <c r="H432" s="19">
        <v>-0.36</v>
      </c>
      <c r="I432" s="19">
        <v>-0.33</v>
      </c>
      <c r="J432" s="19">
        <v>-0.43</v>
      </c>
      <c r="K432" s="19">
        <v>0.38</v>
      </c>
      <c r="L432" s="19">
        <v>0.49</v>
      </c>
      <c r="M432" s="19">
        <v>0.87</v>
      </c>
      <c r="N432" s="64">
        <f t="shared" si="13"/>
        <v>38899</v>
      </c>
    </row>
    <row r="433" spans="2:14" x14ac:dyDescent="0.25">
      <c r="B433" s="9">
        <v>2006</v>
      </c>
      <c r="C433" s="9">
        <v>8</v>
      </c>
      <c r="D433" s="10">
        <f t="shared" si="12"/>
        <v>38930</v>
      </c>
      <c r="E433" s="19">
        <v>1.47</v>
      </c>
      <c r="F433" s="19">
        <v>0.12</v>
      </c>
      <c r="G433" s="19">
        <v>-0.76</v>
      </c>
      <c r="H433" s="19">
        <v>-0.34</v>
      </c>
      <c r="I433" s="19">
        <v>-0.33</v>
      </c>
      <c r="J433" s="19">
        <v>-0.44</v>
      </c>
      <c r="K433" s="19">
        <v>0.38</v>
      </c>
      <c r="L433" s="19">
        <v>0.45</v>
      </c>
      <c r="M433" s="19">
        <v>0.87</v>
      </c>
      <c r="N433" s="64">
        <f t="shared" si="13"/>
        <v>38930</v>
      </c>
    </row>
    <row r="434" spans="2:14" x14ac:dyDescent="0.25">
      <c r="B434" s="9">
        <v>2006</v>
      </c>
      <c r="C434" s="9">
        <v>9</v>
      </c>
      <c r="D434" s="10">
        <f t="shared" si="12"/>
        <v>38961</v>
      </c>
      <c r="E434" s="19">
        <v>0.24</v>
      </c>
      <c r="F434" s="19">
        <v>0.06</v>
      </c>
      <c r="G434" s="19">
        <v>-0.97</v>
      </c>
      <c r="H434" s="19">
        <v>0.62</v>
      </c>
      <c r="I434" s="19">
        <v>-0.45</v>
      </c>
      <c r="J434" s="19">
        <v>-0.45</v>
      </c>
      <c r="K434" s="19">
        <v>0.39</v>
      </c>
      <c r="L434" s="19">
        <v>0.47</v>
      </c>
      <c r="M434" s="19">
        <v>0.9</v>
      </c>
      <c r="N434" s="64">
        <f t="shared" si="13"/>
        <v>38961</v>
      </c>
    </row>
    <row r="435" spans="2:14" x14ac:dyDescent="0.25">
      <c r="B435" s="9">
        <v>2006</v>
      </c>
      <c r="C435" s="9">
        <v>10</v>
      </c>
      <c r="D435" s="10">
        <f t="shared" si="12"/>
        <v>38991</v>
      </c>
      <c r="E435" s="19">
        <v>1.22</v>
      </c>
      <c r="F435" s="19">
        <v>1.06</v>
      </c>
      <c r="G435" s="19">
        <v>0.51</v>
      </c>
      <c r="H435" s="19">
        <v>-0.52</v>
      </c>
      <c r="I435" s="19">
        <v>-0.15</v>
      </c>
      <c r="J435" s="19">
        <v>-0.19</v>
      </c>
      <c r="K435" s="19">
        <v>0.56000000000000005</v>
      </c>
      <c r="L435" s="19">
        <v>0.64</v>
      </c>
      <c r="M435" s="19">
        <v>1.04</v>
      </c>
      <c r="N435" s="64">
        <f t="shared" si="13"/>
        <v>38991</v>
      </c>
    </row>
    <row r="436" spans="2:14" x14ac:dyDescent="0.25">
      <c r="B436" s="9">
        <v>2006</v>
      </c>
      <c r="C436" s="9">
        <v>11</v>
      </c>
      <c r="D436" s="10">
        <f t="shared" si="12"/>
        <v>39022</v>
      </c>
      <c r="E436" s="19">
        <v>-1.1200000000000001</v>
      </c>
      <c r="F436" s="19">
        <v>-0.23</v>
      </c>
      <c r="G436" s="19">
        <v>-0.32</v>
      </c>
      <c r="H436" s="19">
        <v>-0.74</v>
      </c>
      <c r="I436" s="19">
        <v>-0.51</v>
      </c>
      <c r="J436" s="19">
        <v>-0.57999999999999996</v>
      </c>
      <c r="K436" s="19">
        <v>0.51</v>
      </c>
      <c r="L436" s="19">
        <v>0.57999999999999996</v>
      </c>
      <c r="M436" s="19">
        <v>0.73</v>
      </c>
      <c r="N436" s="64">
        <f t="shared" si="13"/>
        <v>39022</v>
      </c>
    </row>
    <row r="437" spans="2:14" x14ac:dyDescent="0.25">
      <c r="B437" s="9">
        <v>2006</v>
      </c>
      <c r="C437" s="9">
        <v>12</v>
      </c>
      <c r="D437" s="10">
        <f t="shared" si="12"/>
        <v>39052</v>
      </c>
      <c r="E437" s="19">
        <v>-1.88</v>
      </c>
      <c r="F437" s="19">
        <v>-1.41</v>
      </c>
      <c r="G437" s="19">
        <v>-1.44</v>
      </c>
      <c r="H437" s="19">
        <v>-1.7</v>
      </c>
      <c r="I437" s="19">
        <v>-0.47</v>
      </c>
      <c r="J437" s="19">
        <v>-1.18</v>
      </c>
      <c r="K437" s="19">
        <v>-0.16</v>
      </c>
      <c r="L437" s="19">
        <v>-0.05</v>
      </c>
      <c r="M437" s="19">
        <v>-0.1</v>
      </c>
      <c r="N437" s="64">
        <f t="shared" si="13"/>
        <v>39052</v>
      </c>
    </row>
    <row r="438" spans="2:14" x14ac:dyDescent="0.25">
      <c r="B438" s="9">
        <v>2007</v>
      </c>
      <c r="C438" s="9">
        <v>1</v>
      </c>
      <c r="D438" s="10">
        <f t="shared" si="12"/>
        <v>39083</v>
      </c>
      <c r="E438" s="19">
        <v>-1.21</v>
      </c>
      <c r="F438" s="19">
        <v>-2.58</v>
      </c>
      <c r="G438" s="19">
        <v>-1.98</v>
      </c>
      <c r="H438" s="19">
        <v>-2.1800000000000002</v>
      </c>
      <c r="I438" s="19">
        <v>-2.17</v>
      </c>
      <c r="J438" s="19">
        <v>-1.72</v>
      </c>
      <c r="K438" s="19">
        <v>-1.64</v>
      </c>
      <c r="L438" s="19">
        <v>-0.15</v>
      </c>
      <c r="M438" s="19">
        <v>-0.45</v>
      </c>
      <c r="N438" s="64">
        <f t="shared" si="13"/>
        <v>39083</v>
      </c>
    </row>
    <row r="439" spans="2:14" x14ac:dyDescent="0.25">
      <c r="B439" s="9">
        <v>2007</v>
      </c>
      <c r="C439" s="9">
        <v>2</v>
      </c>
      <c r="D439" s="10">
        <f t="shared" si="12"/>
        <v>39114</v>
      </c>
      <c r="E439" s="19">
        <v>2.17</v>
      </c>
      <c r="F439" s="19">
        <v>-0.1</v>
      </c>
      <c r="G439" s="19">
        <v>-0.3</v>
      </c>
      <c r="H439" s="19">
        <v>-0.34</v>
      </c>
      <c r="I439" s="19">
        <v>-0.57999999999999996</v>
      </c>
      <c r="J439" s="19">
        <v>-0.61</v>
      </c>
      <c r="K439" s="19">
        <v>-1.1399999999999999</v>
      </c>
      <c r="L439" s="19">
        <v>0.26</v>
      </c>
      <c r="M439" s="19">
        <v>0.25</v>
      </c>
      <c r="N439" s="64">
        <f t="shared" si="13"/>
        <v>39114</v>
      </c>
    </row>
    <row r="440" spans="2:14" x14ac:dyDescent="0.25">
      <c r="B440" s="9">
        <v>2007</v>
      </c>
      <c r="C440" s="9">
        <v>3</v>
      </c>
      <c r="D440" s="10">
        <f t="shared" si="12"/>
        <v>39142</v>
      </c>
      <c r="E440" s="19">
        <v>0.12</v>
      </c>
      <c r="F440" s="19">
        <v>0.9</v>
      </c>
      <c r="G440" s="19">
        <v>-0.28999999999999998</v>
      </c>
      <c r="H440" s="19">
        <v>-0.32</v>
      </c>
      <c r="I440" s="19">
        <v>-0.57999999999999996</v>
      </c>
      <c r="J440" s="19">
        <v>-0.51</v>
      </c>
      <c r="K440" s="19">
        <v>-0.89</v>
      </c>
      <c r="L440" s="19">
        <v>0.01</v>
      </c>
      <c r="M440" s="19">
        <v>0.32</v>
      </c>
      <c r="N440" s="64">
        <f t="shared" si="13"/>
        <v>39142</v>
      </c>
    </row>
    <row r="441" spans="2:14" x14ac:dyDescent="0.25">
      <c r="B441" s="9">
        <v>2007</v>
      </c>
      <c r="C441" s="9">
        <v>4</v>
      </c>
      <c r="D441" s="10">
        <f t="shared" si="12"/>
        <v>39173</v>
      </c>
      <c r="E441" s="19">
        <v>-0.06</v>
      </c>
      <c r="F441" s="19">
        <v>1.74</v>
      </c>
      <c r="G441" s="19">
        <v>-0.61</v>
      </c>
      <c r="H441" s="19">
        <v>-0.36</v>
      </c>
      <c r="I441" s="19">
        <v>-0.53</v>
      </c>
      <c r="J441" s="19">
        <v>-0.54</v>
      </c>
      <c r="K441" s="19">
        <v>-0.79</v>
      </c>
      <c r="L441" s="19">
        <v>0.03</v>
      </c>
      <c r="M441" s="19">
        <v>0.2</v>
      </c>
      <c r="N441" s="64">
        <f t="shared" si="13"/>
        <v>39173</v>
      </c>
    </row>
    <row r="442" spans="2:14" x14ac:dyDescent="0.25">
      <c r="B442" s="9">
        <v>2007</v>
      </c>
      <c r="C442" s="9">
        <v>5</v>
      </c>
      <c r="D442" s="10">
        <f t="shared" si="12"/>
        <v>39203</v>
      </c>
      <c r="E442" s="19">
        <v>2.42</v>
      </c>
      <c r="F442" s="19">
        <v>1.4</v>
      </c>
      <c r="G442" s="19">
        <v>0.4</v>
      </c>
      <c r="H442" s="19">
        <v>0.21</v>
      </c>
      <c r="I442" s="19">
        <v>0.18</v>
      </c>
      <c r="J442" s="19">
        <v>-0.14000000000000001</v>
      </c>
      <c r="K442" s="19">
        <v>-0.37</v>
      </c>
      <c r="L442" s="19">
        <v>0.38</v>
      </c>
      <c r="M442" s="19">
        <v>0.51</v>
      </c>
      <c r="N442" s="64">
        <f t="shared" si="13"/>
        <v>39203</v>
      </c>
    </row>
    <row r="443" spans="2:14" x14ac:dyDescent="0.25">
      <c r="B443" s="9">
        <v>2007</v>
      </c>
      <c r="C443" s="9">
        <v>6</v>
      </c>
      <c r="D443" s="10">
        <f t="shared" si="12"/>
        <v>39234</v>
      </c>
      <c r="E443" s="19">
        <v>0.24</v>
      </c>
      <c r="F443" s="19">
        <v>1.84</v>
      </c>
      <c r="G443" s="19">
        <v>1.47</v>
      </c>
      <c r="H443" s="19">
        <v>0.2</v>
      </c>
      <c r="I443" s="19">
        <v>0.18</v>
      </c>
      <c r="J443" s="19">
        <v>-0.14000000000000001</v>
      </c>
      <c r="K443" s="19">
        <v>-0.36</v>
      </c>
      <c r="L443" s="19">
        <v>0.38</v>
      </c>
      <c r="M443" s="19">
        <v>0.51</v>
      </c>
      <c r="N443" s="64">
        <f t="shared" si="13"/>
        <v>39234</v>
      </c>
    </row>
    <row r="444" spans="2:14" x14ac:dyDescent="0.25">
      <c r="B444" s="9">
        <v>2007</v>
      </c>
      <c r="C444" s="9">
        <v>7</v>
      </c>
      <c r="D444" s="10">
        <f t="shared" si="12"/>
        <v>39264</v>
      </c>
      <c r="E444" s="19">
        <v>1.67</v>
      </c>
      <c r="F444" s="19">
        <v>2.19</v>
      </c>
      <c r="G444" s="19">
        <v>2.37</v>
      </c>
      <c r="H444" s="19">
        <v>-0.03</v>
      </c>
      <c r="I444" s="19">
        <v>0.18</v>
      </c>
      <c r="J444" s="19">
        <v>-0.14000000000000001</v>
      </c>
      <c r="K444" s="19">
        <v>-0.36</v>
      </c>
      <c r="L444" s="19">
        <v>0.38</v>
      </c>
      <c r="M444" s="19">
        <v>0.51</v>
      </c>
      <c r="N444" s="64">
        <f t="shared" si="13"/>
        <v>39264</v>
      </c>
    </row>
    <row r="445" spans="2:14" x14ac:dyDescent="0.25">
      <c r="B445" s="9">
        <v>2007</v>
      </c>
      <c r="C445" s="9">
        <v>8</v>
      </c>
      <c r="D445" s="10">
        <f t="shared" si="12"/>
        <v>39295</v>
      </c>
      <c r="E445" s="19">
        <v>1.47</v>
      </c>
      <c r="F445" s="19">
        <v>0.12</v>
      </c>
      <c r="G445" s="19">
        <v>1.3</v>
      </c>
      <c r="H445" s="19">
        <v>0.37</v>
      </c>
      <c r="I445" s="19">
        <v>0.18</v>
      </c>
      <c r="J445" s="19">
        <v>-0.14000000000000001</v>
      </c>
      <c r="K445" s="19">
        <v>-0.37</v>
      </c>
      <c r="L445" s="19">
        <v>0.38</v>
      </c>
      <c r="M445" s="19">
        <v>0.47</v>
      </c>
      <c r="N445" s="64">
        <f t="shared" si="13"/>
        <v>39295</v>
      </c>
    </row>
    <row r="446" spans="2:14" x14ac:dyDescent="0.25">
      <c r="B446" s="9">
        <v>2007</v>
      </c>
      <c r="C446" s="9">
        <v>9</v>
      </c>
      <c r="D446" s="10">
        <f t="shared" si="12"/>
        <v>39326</v>
      </c>
      <c r="E446" s="19">
        <v>0.24</v>
      </c>
      <c r="F446" s="19">
        <v>0.06</v>
      </c>
      <c r="G446" s="19">
        <v>1.67</v>
      </c>
      <c r="H446" s="19">
        <v>1.46</v>
      </c>
      <c r="I446" s="19">
        <v>0.17</v>
      </c>
      <c r="J446" s="19">
        <v>-0.21</v>
      </c>
      <c r="K446" s="19">
        <v>-0.34</v>
      </c>
      <c r="L446" s="19">
        <v>0.4</v>
      </c>
      <c r="M446" s="19">
        <v>0.48</v>
      </c>
      <c r="N446" s="64">
        <f t="shared" si="13"/>
        <v>39326</v>
      </c>
    </row>
    <row r="447" spans="2:14" x14ac:dyDescent="0.25">
      <c r="B447" s="9">
        <v>2007</v>
      </c>
      <c r="C447" s="9">
        <v>10</v>
      </c>
      <c r="D447" s="10">
        <f t="shared" si="12"/>
        <v>39356</v>
      </c>
      <c r="E447" s="19">
        <v>-0.79</v>
      </c>
      <c r="F447" s="19">
        <v>-0.92</v>
      </c>
      <c r="G447" s="19">
        <v>1.26</v>
      </c>
      <c r="H447" s="19">
        <v>2.15</v>
      </c>
      <c r="I447" s="19">
        <v>-0.21</v>
      </c>
      <c r="J447" s="19">
        <v>-0.26</v>
      </c>
      <c r="K447" s="19">
        <v>-0.33</v>
      </c>
      <c r="L447" s="19">
        <v>0.37</v>
      </c>
      <c r="M447" s="19">
        <v>0.46</v>
      </c>
      <c r="N447" s="64">
        <f t="shared" si="13"/>
        <v>39356</v>
      </c>
    </row>
    <row r="448" spans="2:14" x14ac:dyDescent="0.25">
      <c r="B448" s="9">
        <v>2007</v>
      </c>
      <c r="C448" s="9">
        <v>11</v>
      </c>
      <c r="D448" s="10">
        <f t="shared" si="12"/>
        <v>39387</v>
      </c>
      <c r="E448" s="19">
        <v>-0.38</v>
      </c>
      <c r="F448" s="19">
        <v>-0.89</v>
      </c>
      <c r="G448" s="19">
        <v>-1</v>
      </c>
      <c r="H448" s="19">
        <v>0.24</v>
      </c>
      <c r="I448" s="19">
        <v>-0.04</v>
      </c>
      <c r="J448" s="19">
        <v>-0.39</v>
      </c>
      <c r="K448" s="19">
        <v>-0.56999999999999995</v>
      </c>
      <c r="L448" s="19">
        <v>0.42</v>
      </c>
      <c r="M448" s="19">
        <v>0.5</v>
      </c>
      <c r="N448" s="64">
        <f t="shared" si="13"/>
        <v>39387</v>
      </c>
    </row>
    <row r="449" spans="2:14" x14ac:dyDescent="0.25">
      <c r="B449" s="9">
        <v>2007</v>
      </c>
      <c r="C449" s="9">
        <v>12</v>
      </c>
      <c r="D449" s="10">
        <f t="shared" si="12"/>
        <v>39417</v>
      </c>
      <c r="E449" s="19">
        <v>-0.01</v>
      </c>
      <c r="F449" s="19">
        <v>-0.6</v>
      </c>
      <c r="G449" s="19">
        <v>-0.63</v>
      </c>
      <c r="H449" s="19">
        <v>0.03</v>
      </c>
      <c r="I449" s="19">
        <v>0.49</v>
      </c>
      <c r="J449" s="19">
        <v>-0.01</v>
      </c>
      <c r="K449" s="19">
        <v>-0.79</v>
      </c>
      <c r="L449" s="19">
        <v>0.13</v>
      </c>
      <c r="M449" s="19">
        <v>0.21</v>
      </c>
      <c r="N449" s="64">
        <f t="shared" si="13"/>
        <v>39417</v>
      </c>
    </row>
    <row r="450" spans="2:14" x14ac:dyDescent="0.25">
      <c r="B450" s="9">
        <v>2008</v>
      </c>
      <c r="C450" s="9">
        <v>1</v>
      </c>
      <c r="D450" s="10">
        <f t="shared" si="12"/>
        <v>39448</v>
      </c>
      <c r="E450" s="19">
        <v>-1.03</v>
      </c>
      <c r="F450" s="19">
        <v>-0.9</v>
      </c>
      <c r="G450" s="19">
        <v>-1.1599999999999999</v>
      </c>
      <c r="H450" s="19">
        <v>-0.44</v>
      </c>
      <c r="I450" s="19">
        <v>0.53</v>
      </c>
      <c r="J450" s="19">
        <v>-0.95</v>
      </c>
      <c r="K450" s="19">
        <v>-1.17</v>
      </c>
      <c r="L450" s="19">
        <v>-1.1399999999999999</v>
      </c>
      <c r="M450" s="19">
        <v>0.12</v>
      </c>
      <c r="N450" s="64">
        <f t="shared" si="13"/>
        <v>39448</v>
      </c>
    </row>
    <row r="451" spans="2:14" x14ac:dyDescent="0.25">
      <c r="B451" s="9">
        <v>2008</v>
      </c>
      <c r="C451" s="9">
        <v>2</v>
      </c>
      <c r="D451" s="10">
        <f t="shared" si="12"/>
        <v>39479</v>
      </c>
      <c r="E451" s="19">
        <v>-1.66</v>
      </c>
      <c r="F451" s="19">
        <v>-1.31</v>
      </c>
      <c r="G451" s="19">
        <v>-1.69</v>
      </c>
      <c r="H451" s="19">
        <v>-1.75</v>
      </c>
      <c r="I451" s="19">
        <v>-0.96</v>
      </c>
      <c r="J451" s="19">
        <v>-1.1599999999999999</v>
      </c>
      <c r="K451" s="19">
        <v>-1.27</v>
      </c>
      <c r="L451" s="19">
        <v>-1.64</v>
      </c>
      <c r="M451" s="19">
        <v>-0.26</v>
      </c>
      <c r="N451" s="64">
        <f t="shared" si="13"/>
        <v>39479</v>
      </c>
    </row>
    <row r="452" spans="2:14" x14ac:dyDescent="0.25">
      <c r="B452" s="9">
        <v>2008</v>
      </c>
      <c r="C452" s="9">
        <v>3</v>
      </c>
      <c r="D452" s="10">
        <f t="shared" ref="D452:D512" si="14">DATE(B452,C452,1)</f>
        <v>39508</v>
      </c>
      <c r="E452" s="19">
        <v>-1.57</v>
      </c>
      <c r="F452" s="19">
        <v>-2.5499999999999998</v>
      </c>
      <c r="G452" s="19">
        <v>-2.09</v>
      </c>
      <c r="H452" s="19">
        <v>-2.1</v>
      </c>
      <c r="I452" s="19">
        <v>-1.46</v>
      </c>
      <c r="J452" s="19">
        <v>-1.39</v>
      </c>
      <c r="K452" s="19">
        <v>-1.34</v>
      </c>
      <c r="L452" s="19">
        <v>-1.6</v>
      </c>
      <c r="M452" s="19">
        <v>-0.68</v>
      </c>
      <c r="N452" s="64">
        <f t="shared" ref="N452:N515" si="15">D452</f>
        <v>39508</v>
      </c>
    </row>
    <row r="453" spans="2:14" x14ac:dyDescent="0.25">
      <c r="B453" s="9">
        <v>2008</v>
      </c>
      <c r="C453" s="9">
        <v>4</v>
      </c>
      <c r="D453" s="10">
        <f t="shared" si="14"/>
        <v>39539</v>
      </c>
      <c r="E453" s="19">
        <v>-1.06</v>
      </c>
      <c r="F453" s="19">
        <v>-2.76</v>
      </c>
      <c r="G453" s="19">
        <v>-2.15</v>
      </c>
      <c r="H453" s="19">
        <v>-2.34</v>
      </c>
      <c r="I453" s="19">
        <v>-1.59</v>
      </c>
      <c r="J453" s="19">
        <v>-1.4</v>
      </c>
      <c r="K453" s="19">
        <v>-1.42</v>
      </c>
      <c r="L453" s="19">
        <v>-1.59</v>
      </c>
      <c r="M453" s="19">
        <v>-0.73</v>
      </c>
      <c r="N453" s="64">
        <f t="shared" si="15"/>
        <v>39539</v>
      </c>
    </row>
    <row r="454" spans="2:14" x14ac:dyDescent="0.25">
      <c r="B454" s="9">
        <v>2008</v>
      </c>
      <c r="C454" s="9">
        <v>5</v>
      </c>
      <c r="D454" s="10">
        <f t="shared" si="14"/>
        <v>39569</v>
      </c>
      <c r="E454" s="19">
        <v>0.63</v>
      </c>
      <c r="F454" s="19">
        <v>-1.59</v>
      </c>
      <c r="G454" s="19">
        <v>-1.86</v>
      </c>
      <c r="H454" s="19">
        <v>-2.2000000000000002</v>
      </c>
      <c r="I454" s="19">
        <v>-2.27</v>
      </c>
      <c r="J454" s="19">
        <v>-1.26</v>
      </c>
      <c r="K454" s="19">
        <v>-1.41</v>
      </c>
      <c r="L454" s="19">
        <v>-1.49</v>
      </c>
      <c r="M454" s="19">
        <v>-0.65</v>
      </c>
      <c r="N454" s="64">
        <f t="shared" si="15"/>
        <v>39569</v>
      </c>
    </row>
    <row r="455" spans="2:14" x14ac:dyDescent="0.25">
      <c r="B455" s="9">
        <v>2008</v>
      </c>
      <c r="C455" s="9">
        <v>6</v>
      </c>
      <c r="D455" s="10">
        <f t="shared" si="14"/>
        <v>39600</v>
      </c>
      <c r="E455" s="19">
        <v>0.24</v>
      </c>
      <c r="F455" s="19">
        <v>-0.49</v>
      </c>
      <c r="G455" s="19">
        <v>-2.71</v>
      </c>
      <c r="H455" s="19">
        <v>-2.25</v>
      </c>
      <c r="I455" s="19">
        <v>-2.25</v>
      </c>
      <c r="J455" s="19">
        <v>-1.24</v>
      </c>
      <c r="K455" s="19">
        <v>-1.39</v>
      </c>
      <c r="L455" s="19">
        <v>-1.48</v>
      </c>
      <c r="M455" s="19">
        <v>-0.64</v>
      </c>
      <c r="N455" s="64">
        <f t="shared" si="15"/>
        <v>39600</v>
      </c>
    </row>
    <row r="456" spans="2:14" x14ac:dyDescent="0.25">
      <c r="B456" s="9">
        <v>2008</v>
      </c>
      <c r="C456" s="9">
        <v>7</v>
      </c>
      <c r="D456" s="10">
        <f t="shared" si="14"/>
        <v>39630</v>
      </c>
      <c r="E456" s="19">
        <v>1.67</v>
      </c>
      <c r="F456" s="19">
        <v>0.44</v>
      </c>
      <c r="G456" s="19">
        <v>-2.39</v>
      </c>
      <c r="H456" s="19">
        <v>-2.08</v>
      </c>
      <c r="I456" s="19">
        <v>-2.25</v>
      </c>
      <c r="J456" s="19">
        <v>-1.24</v>
      </c>
      <c r="K456" s="19">
        <v>-1.39</v>
      </c>
      <c r="L456" s="19">
        <v>-1.48</v>
      </c>
      <c r="M456" s="19">
        <v>-0.64</v>
      </c>
      <c r="N456" s="64">
        <f t="shared" si="15"/>
        <v>39630</v>
      </c>
    </row>
    <row r="457" spans="2:14" x14ac:dyDescent="0.25">
      <c r="B457" s="9">
        <v>2008</v>
      </c>
      <c r="C457" s="9">
        <v>8</v>
      </c>
      <c r="D457" s="10">
        <f t="shared" si="14"/>
        <v>39661</v>
      </c>
      <c r="E457" s="19">
        <v>1.47</v>
      </c>
      <c r="F457" s="19">
        <v>0.12</v>
      </c>
      <c r="G457" s="19">
        <v>-1.65</v>
      </c>
      <c r="H457" s="19">
        <v>-1.89</v>
      </c>
      <c r="I457" s="19">
        <v>-2.2400000000000002</v>
      </c>
      <c r="J457" s="19">
        <v>-1.24</v>
      </c>
      <c r="K457" s="19">
        <v>-1.39</v>
      </c>
      <c r="L457" s="19">
        <v>-1.48</v>
      </c>
      <c r="M457" s="19">
        <v>-0.64</v>
      </c>
      <c r="N457" s="64">
        <f t="shared" si="15"/>
        <v>39661</v>
      </c>
    </row>
    <row r="458" spans="2:14" x14ac:dyDescent="0.25">
      <c r="B458" s="9">
        <v>2008</v>
      </c>
      <c r="C458" s="9">
        <v>9</v>
      </c>
      <c r="D458" s="10">
        <f t="shared" si="14"/>
        <v>39692</v>
      </c>
      <c r="E458" s="19">
        <v>1.32</v>
      </c>
      <c r="F458" s="19">
        <v>1.2</v>
      </c>
      <c r="G458" s="19">
        <v>-0.15</v>
      </c>
      <c r="H458" s="19">
        <v>-2.57</v>
      </c>
      <c r="I458" s="19">
        <v>-2.19</v>
      </c>
      <c r="J458" s="19">
        <v>-1.21</v>
      </c>
      <c r="K458" s="19">
        <v>-1.36</v>
      </c>
      <c r="L458" s="19">
        <v>-1.39</v>
      </c>
      <c r="M458" s="19">
        <v>-0.6</v>
      </c>
      <c r="N458" s="64">
        <f t="shared" si="15"/>
        <v>39692</v>
      </c>
    </row>
    <row r="459" spans="2:14" x14ac:dyDescent="0.25">
      <c r="B459" s="9">
        <v>2008</v>
      </c>
      <c r="C459" s="9">
        <v>10</v>
      </c>
      <c r="D459" s="10">
        <f t="shared" si="14"/>
        <v>39722</v>
      </c>
      <c r="E459" s="19">
        <v>0.28000000000000003</v>
      </c>
      <c r="F459" s="19">
        <v>0.53</v>
      </c>
      <c r="G459" s="19">
        <v>0.47</v>
      </c>
      <c r="H459" s="19">
        <v>-1.94</v>
      </c>
      <c r="I459" s="19">
        <v>-1.95</v>
      </c>
      <c r="J459" s="19">
        <v>-1.34</v>
      </c>
      <c r="K459" s="19">
        <v>-1.28</v>
      </c>
      <c r="L459" s="19">
        <v>-1.28</v>
      </c>
      <c r="M459" s="19">
        <v>-0.53</v>
      </c>
      <c r="N459" s="64">
        <f t="shared" si="15"/>
        <v>39722</v>
      </c>
    </row>
    <row r="460" spans="2:14" x14ac:dyDescent="0.25">
      <c r="B460" s="9">
        <v>2008</v>
      </c>
      <c r="C460" s="9">
        <v>11</v>
      </c>
      <c r="D460" s="10">
        <f t="shared" si="14"/>
        <v>39753</v>
      </c>
      <c r="E460" s="19">
        <v>-0.31</v>
      </c>
      <c r="F460" s="19">
        <v>-0.15</v>
      </c>
      <c r="G460" s="19">
        <v>-0.23</v>
      </c>
      <c r="H460" s="19">
        <v>-1.07</v>
      </c>
      <c r="I460" s="19">
        <v>-1.84</v>
      </c>
      <c r="J460" s="19">
        <v>-1.1499999999999999</v>
      </c>
      <c r="K460" s="19">
        <v>-1.32</v>
      </c>
      <c r="L460" s="19">
        <v>-1.48</v>
      </c>
      <c r="M460" s="19">
        <v>-0.45</v>
      </c>
      <c r="N460" s="64">
        <f t="shared" si="15"/>
        <v>39753</v>
      </c>
    </row>
    <row r="461" spans="2:14" x14ac:dyDescent="0.25">
      <c r="B461" s="9">
        <v>2008</v>
      </c>
      <c r="C461" s="9">
        <v>12</v>
      </c>
      <c r="D461" s="10">
        <f t="shared" si="14"/>
        <v>39783</v>
      </c>
      <c r="E461" s="19">
        <v>-0.21</v>
      </c>
      <c r="F461" s="19">
        <v>-0.51</v>
      </c>
      <c r="G461" s="19">
        <v>-0.43</v>
      </c>
      <c r="H461" s="19">
        <v>-0.61</v>
      </c>
      <c r="I461" s="19">
        <v>-1.84</v>
      </c>
      <c r="J461" s="19">
        <v>-0.84</v>
      </c>
      <c r="K461" s="19">
        <v>-1.26</v>
      </c>
      <c r="L461" s="19">
        <v>-1.81</v>
      </c>
      <c r="M461" s="19">
        <v>-0.87</v>
      </c>
      <c r="N461" s="64">
        <f t="shared" si="15"/>
        <v>39783</v>
      </c>
    </row>
    <row r="462" spans="2:14" x14ac:dyDescent="0.25">
      <c r="B462" s="9">
        <v>2009</v>
      </c>
      <c r="C462" s="9">
        <v>1</v>
      </c>
      <c r="D462" s="10">
        <f t="shared" si="14"/>
        <v>39814</v>
      </c>
      <c r="E462" s="19">
        <v>0.84</v>
      </c>
      <c r="F462" s="19">
        <v>-0.02</v>
      </c>
      <c r="G462" s="19">
        <v>0.01</v>
      </c>
      <c r="H462" s="19">
        <v>0.01</v>
      </c>
      <c r="I462" s="19">
        <v>-0.89</v>
      </c>
      <c r="J462" s="19">
        <v>-0.25</v>
      </c>
      <c r="K462" s="19">
        <v>-1.57</v>
      </c>
      <c r="L462" s="19">
        <v>-1.66</v>
      </c>
      <c r="M462" s="19">
        <v>-1.6</v>
      </c>
      <c r="N462" s="64">
        <f t="shared" si="15"/>
        <v>39814</v>
      </c>
    </row>
    <row r="463" spans="2:14" x14ac:dyDescent="0.25">
      <c r="B463" s="9">
        <v>2009</v>
      </c>
      <c r="C463" s="9">
        <v>2</v>
      </c>
      <c r="D463" s="10">
        <f t="shared" si="14"/>
        <v>39845</v>
      </c>
      <c r="E463" s="19">
        <v>7.0000000000000007E-2</v>
      </c>
      <c r="F463" s="19">
        <v>0.14000000000000001</v>
      </c>
      <c r="G463" s="19">
        <v>-0.05</v>
      </c>
      <c r="H463" s="19">
        <v>-0.08</v>
      </c>
      <c r="I463" s="19">
        <v>-0.51</v>
      </c>
      <c r="J463" s="19">
        <v>-1.1100000000000001</v>
      </c>
      <c r="K463" s="19">
        <v>-1.49</v>
      </c>
      <c r="L463" s="19">
        <v>-1.5</v>
      </c>
      <c r="M463" s="19">
        <v>-1.83</v>
      </c>
      <c r="N463" s="64">
        <f t="shared" si="15"/>
        <v>39845</v>
      </c>
    </row>
    <row r="464" spans="2:14" x14ac:dyDescent="0.25">
      <c r="B464" s="9">
        <v>2009</v>
      </c>
      <c r="C464" s="9">
        <v>3</v>
      </c>
      <c r="D464" s="10">
        <f t="shared" si="14"/>
        <v>39873</v>
      </c>
      <c r="E464" s="19">
        <v>0.93</v>
      </c>
      <c r="F464" s="19">
        <v>0.8</v>
      </c>
      <c r="G464" s="19">
        <v>0.12</v>
      </c>
      <c r="H464" s="19">
        <v>0.16</v>
      </c>
      <c r="I464" s="19">
        <v>0.02</v>
      </c>
      <c r="J464" s="19">
        <v>-0.94</v>
      </c>
      <c r="K464" s="19">
        <v>-1.25</v>
      </c>
      <c r="L464" s="19">
        <v>-1.24</v>
      </c>
      <c r="M464" s="19">
        <v>-1.53</v>
      </c>
      <c r="N464" s="64">
        <f t="shared" si="15"/>
        <v>39873</v>
      </c>
    </row>
    <row r="465" spans="2:14" x14ac:dyDescent="0.25">
      <c r="B465" s="9">
        <v>2009</v>
      </c>
      <c r="C465" s="9">
        <v>4</v>
      </c>
      <c r="D465" s="10">
        <f t="shared" si="14"/>
        <v>39904</v>
      </c>
      <c r="E465" s="19">
        <v>0.17</v>
      </c>
      <c r="F465" s="19">
        <v>0.41</v>
      </c>
      <c r="G465" s="19">
        <v>0.09</v>
      </c>
      <c r="H465" s="19">
        <v>0.17</v>
      </c>
      <c r="I465" s="19">
        <v>0.18</v>
      </c>
      <c r="J465" s="19">
        <v>-0.87</v>
      </c>
      <c r="K465" s="19">
        <v>-1.1599999999999999</v>
      </c>
      <c r="L465" s="19">
        <v>-1.25</v>
      </c>
      <c r="M465" s="19">
        <v>-1.46</v>
      </c>
      <c r="N465" s="64">
        <f t="shared" si="15"/>
        <v>39904</v>
      </c>
    </row>
    <row r="466" spans="2:14" x14ac:dyDescent="0.25">
      <c r="B466" s="9">
        <v>2009</v>
      </c>
      <c r="C466" s="9">
        <v>5</v>
      </c>
      <c r="D466" s="10">
        <f t="shared" si="14"/>
        <v>39934</v>
      </c>
      <c r="E466" s="19">
        <v>-0.27</v>
      </c>
      <c r="F466" s="19">
        <v>0.53</v>
      </c>
      <c r="G466" s="19">
        <v>0.25</v>
      </c>
      <c r="H466" s="19">
        <v>0.09</v>
      </c>
      <c r="I466" s="19">
        <v>0.06</v>
      </c>
      <c r="J466" s="19">
        <v>-1.36</v>
      </c>
      <c r="K466" s="19">
        <v>-1.1499999999999999</v>
      </c>
      <c r="L466" s="19">
        <v>-1.31</v>
      </c>
      <c r="M466" s="19">
        <v>-1.42</v>
      </c>
      <c r="N466" s="64">
        <f t="shared" si="15"/>
        <v>39934</v>
      </c>
    </row>
    <row r="467" spans="2:14" x14ac:dyDescent="0.25">
      <c r="B467" s="9">
        <v>2009</v>
      </c>
      <c r="C467" s="9">
        <v>6</v>
      </c>
      <c r="D467" s="10">
        <f t="shared" si="14"/>
        <v>39965</v>
      </c>
      <c r="E467" s="19">
        <v>0.24</v>
      </c>
      <c r="F467" s="19">
        <v>-0.35</v>
      </c>
      <c r="G467" s="19">
        <v>0.64</v>
      </c>
      <c r="H467" s="19">
        <v>0</v>
      </c>
      <c r="I467" s="19">
        <v>0.06</v>
      </c>
      <c r="J467" s="19">
        <v>-1.34</v>
      </c>
      <c r="K467" s="19">
        <v>-1.1299999999999999</v>
      </c>
      <c r="L467" s="19">
        <v>-1.3</v>
      </c>
      <c r="M467" s="19">
        <v>-1.41</v>
      </c>
      <c r="N467" s="64">
        <f t="shared" si="15"/>
        <v>39965</v>
      </c>
    </row>
    <row r="468" spans="2:14" x14ac:dyDescent="0.25">
      <c r="B468" s="9">
        <v>2009</v>
      </c>
      <c r="C468" s="9">
        <v>7</v>
      </c>
      <c r="D468" s="10">
        <f t="shared" si="14"/>
        <v>39995</v>
      </c>
      <c r="E468" s="19">
        <v>1.67</v>
      </c>
      <c r="F468" s="19">
        <v>-0.46</v>
      </c>
      <c r="G468" s="19">
        <v>0.21</v>
      </c>
      <c r="H468" s="19">
        <v>-0.01</v>
      </c>
      <c r="I468" s="19">
        <v>0.06</v>
      </c>
      <c r="J468" s="19">
        <v>-1.34</v>
      </c>
      <c r="K468" s="19">
        <v>-1.1200000000000001</v>
      </c>
      <c r="L468" s="19">
        <v>-1.3</v>
      </c>
      <c r="M468" s="19">
        <v>-1.41</v>
      </c>
      <c r="N468" s="64">
        <f t="shared" si="15"/>
        <v>39995</v>
      </c>
    </row>
    <row r="469" spans="2:14" x14ac:dyDescent="0.25">
      <c r="B469" s="9">
        <v>2009</v>
      </c>
      <c r="C469" s="9">
        <v>8</v>
      </c>
      <c r="D469" s="10">
        <f t="shared" si="14"/>
        <v>40026</v>
      </c>
      <c r="E469" s="19">
        <v>1.47</v>
      </c>
      <c r="F469" s="19">
        <v>0.12</v>
      </c>
      <c r="G469" s="19">
        <v>0.44</v>
      </c>
      <c r="H469" s="19">
        <v>0.22</v>
      </c>
      <c r="I469" s="19">
        <v>0.06</v>
      </c>
      <c r="J469" s="19">
        <v>-1.34</v>
      </c>
      <c r="K469" s="19">
        <v>-1.1200000000000001</v>
      </c>
      <c r="L469" s="19">
        <v>-1.3</v>
      </c>
      <c r="M469" s="19">
        <v>-1.42</v>
      </c>
      <c r="N469" s="64">
        <f t="shared" si="15"/>
        <v>40026</v>
      </c>
    </row>
    <row r="470" spans="2:14" x14ac:dyDescent="0.25">
      <c r="B470" s="9">
        <v>2009</v>
      </c>
      <c r="C470" s="9">
        <v>9</v>
      </c>
      <c r="D470" s="10">
        <f t="shared" si="14"/>
        <v>40057</v>
      </c>
      <c r="E470" s="19">
        <v>1.66</v>
      </c>
      <c r="F470" s="19">
        <v>1.54</v>
      </c>
      <c r="G470" s="19">
        <v>0.11</v>
      </c>
      <c r="H470" s="19">
        <v>0.76</v>
      </c>
      <c r="I470" s="19">
        <v>0.08</v>
      </c>
      <c r="J470" s="19">
        <v>-1.28</v>
      </c>
      <c r="K470" s="19">
        <v>-1.01</v>
      </c>
      <c r="L470" s="19">
        <v>-1.24</v>
      </c>
      <c r="M470" s="19">
        <v>-1.35</v>
      </c>
      <c r="N470" s="64">
        <f t="shared" si="15"/>
        <v>40057</v>
      </c>
    </row>
    <row r="471" spans="2:14" x14ac:dyDescent="0.25">
      <c r="B471" s="9">
        <v>2009</v>
      </c>
      <c r="C471" s="9">
        <v>10</v>
      </c>
      <c r="D471" s="10">
        <f t="shared" si="14"/>
        <v>40087</v>
      </c>
      <c r="E471" s="19">
        <v>0.28000000000000003</v>
      </c>
      <c r="F471" s="19">
        <v>0.66</v>
      </c>
      <c r="G471" s="19">
        <v>0.21</v>
      </c>
      <c r="H471" s="19">
        <v>0.35</v>
      </c>
      <c r="I471" s="19">
        <v>7.0000000000000007E-2</v>
      </c>
      <c r="J471" s="19">
        <v>-1.1200000000000001</v>
      </c>
      <c r="K471" s="19">
        <v>-1.1299999999999999</v>
      </c>
      <c r="L471" s="19">
        <v>-1.18</v>
      </c>
      <c r="M471" s="19">
        <v>-1.25</v>
      </c>
      <c r="N471" s="64">
        <f t="shared" si="15"/>
        <v>40087</v>
      </c>
    </row>
    <row r="472" spans="2:14" x14ac:dyDescent="0.25">
      <c r="B472" s="9">
        <v>2009</v>
      </c>
      <c r="C472" s="9">
        <v>11</v>
      </c>
      <c r="D472" s="10">
        <f t="shared" si="14"/>
        <v>40118</v>
      </c>
      <c r="E472" s="19">
        <v>-0.35</v>
      </c>
      <c r="F472" s="19">
        <v>-0.09</v>
      </c>
      <c r="G472" s="19">
        <v>-0.17</v>
      </c>
      <c r="H472" s="19">
        <v>7.0000000000000007E-2</v>
      </c>
      <c r="I472" s="19">
        <v>0.06</v>
      </c>
      <c r="J472" s="19">
        <v>-1.07</v>
      </c>
      <c r="K472" s="19">
        <v>-0.97</v>
      </c>
      <c r="L472" s="19">
        <v>-1.25</v>
      </c>
      <c r="M472" s="19">
        <v>-1.49</v>
      </c>
      <c r="N472" s="64">
        <f t="shared" si="15"/>
        <v>40118</v>
      </c>
    </row>
    <row r="473" spans="2:14" x14ac:dyDescent="0.25">
      <c r="B473" s="9">
        <v>2009</v>
      </c>
      <c r="C473" s="9">
        <v>12</v>
      </c>
      <c r="D473" s="10">
        <f t="shared" si="14"/>
        <v>40148</v>
      </c>
      <c r="E473" s="19">
        <v>1.1000000000000001</v>
      </c>
      <c r="F473" s="19">
        <v>0.71</v>
      </c>
      <c r="G473" s="19">
        <v>0.77</v>
      </c>
      <c r="H473" s="19">
        <v>0.63</v>
      </c>
      <c r="I473" s="19">
        <v>0.86</v>
      </c>
      <c r="J473" s="19">
        <v>-0.49</v>
      </c>
      <c r="K473" s="19">
        <v>-0.16</v>
      </c>
      <c r="L473" s="19">
        <v>-0.5</v>
      </c>
      <c r="M473" s="19">
        <v>-1.1200000000000001</v>
      </c>
      <c r="N473" s="64">
        <f t="shared" si="15"/>
        <v>40148</v>
      </c>
    </row>
    <row r="474" spans="2:14" x14ac:dyDescent="0.25">
      <c r="B474" s="9">
        <v>2010</v>
      </c>
      <c r="C474" s="9">
        <v>1</v>
      </c>
      <c r="D474" s="10">
        <f t="shared" si="14"/>
        <v>40179</v>
      </c>
      <c r="E474" s="19">
        <v>1.05</v>
      </c>
      <c r="F474" s="19">
        <v>1.02</v>
      </c>
      <c r="G474" s="19">
        <v>1.08</v>
      </c>
      <c r="H474" s="19">
        <v>1</v>
      </c>
      <c r="I474" s="19">
        <v>0.97</v>
      </c>
      <c r="J474" s="19">
        <v>0.12</v>
      </c>
      <c r="K474" s="19">
        <v>0.41</v>
      </c>
      <c r="L474" s="19">
        <v>-0.74</v>
      </c>
      <c r="M474" s="19">
        <v>-0.92</v>
      </c>
      <c r="N474" s="64">
        <f t="shared" si="15"/>
        <v>40179</v>
      </c>
    </row>
    <row r="475" spans="2:14" x14ac:dyDescent="0.25">
      <c r="B475" s="9">
        <v>2010</v>
      </c>
      <c r="C475" s="9">
        <v>2</v>
      </c>
      <c r="D475" s="10">
        <f t="shared" si="14"/>
        <v>40210</v>
      </c>
      <c r="E475" s="19">
        <v>1.78</v>
      </c>
      <c r="F475" s="19">
        <v>1.9</v>
      </c>
      <c r="G475" s="19">
        <v>1.65</v>
      </c>
      <c r="H475" s="19">
        <v>1.64</v>
      </c>
      <c r="I475" s="19">
        <v>1.67</v>
      </c>
      <c r="J475" s="19">
        <v>0.92</v>
      </c>
      <c r="K475" s="19">
        <v>0.25</v>
      </c>
      <c r="L475" s="19">
        <v>-0.17</v>
      </c>
      <c r="M475" s="19">
        <v>-0.28999999999999998</v>
      </c>
      <c r="N475" s="64">
        <f t="shared" si="15"/>
        <v>40210</v>
      </c>
    </row>
    <row r="476" spans="2:14" x14ac:dyDescent="0.25">
      <c r="B476" s="9">
        <v>2010</v>
      </c>
      <c r="C476" s="9">
        <v>3</v>
      </c>
      <c r="D476" s="10">
        <f t="shared" si="14"/>
        <v>40238</v>
      </c>
      <c r="E476" s="19">
        <v>-1.67</v>
      </c>
      <c r="F476" s="19">
        <v>1.33</v>
      </c>
      <c r="G476" s="19">
        <v>1.37</v>
      </c>
      <c r="H476" s="19">
        <v>1.4</v>
      </c>
      <c r="I476" s="19">
        <v>1.41</v>
      </c>
      <c r="J476" s="19">
        <v>0.98</v>
      </c>
      <c r="K476" s="19">
        <v>0.08</v>
      </c>
      <c r="L476" s="19">
        <v>-0.28000000000000003</v>
      </c>
      <c r="M476" s="19">
        <v>-0.37</v>
      </c>
      <c r="N476" s="64">
        <f t="shared" si="15"/>
        <v>40238</v>
      </c>
    </row>
    <row r="477" spans="2:14" x14ac:dyDescent="0.25">
      <c r="B477" s="9">
        <v>2010</v>
      </c>
      <c r="C477" s="9">
        <v>4</v>
      </c>
      <c r="D477" s="10">
        <f t="shared" si="14"/>
        <v>40269</v>
      </c>
      <c r="E477" s="19">
        <v>0.31</v>
      </c>
      <c r="F477" s="19">
        <v>0.97</v>
      </c>
      <c r="G477" s="19">
        <v>1.39</v>
      </c>
      <c r="H477" s="19">
        <v>1.47</v>
      </c>
      <c r="I477" s="19">
        <v>1.47</v>
      </c>
      <c r="J477" s="19">
        <v>1.07</v>
      </c>
      <c r="K477" s="19">
        <v>0.13</v>
      </c>
      <c r="L477" s="19">
        <v>-0.22</v>
      </c>
      <c r="M477" s="19">
        <v>-0.38</v>
      </c>
      <c r="N477" s="64">
        <f t="shared" si="15"/>
        <v>40269</v>
      </c>
    </row>
    <row r="478" spans="2:14" x14ac:dyDescent="0.25">
      <c r="B478" s="9">
        <v>2010</v>
      </c>
      <c r="C478" s="9">
        <v>5</v>
      </c>
      <c r="D478" s="10">
        <f t="shared" si="14"/>
        <v>40299</v>
      </c>
      <c r="E478" s="19">
        <v>-0.42</v>
      </c>
      <c r="F478" s="19">
        <v>-1.59</v>
      </c>
      <c r="G478" s="19">
        <v>1.55</v>
      </c>
      <c r="H478" s="19">
        <v>1.37</v>
      </c>
      <c r="I478" s="19">
        <v>1.36</v>
      </c>
      <c r="J478" s="19">
        <v>0.97</v>
      </c>
      <c r="K478" s="19">
        <v>-0.27</v>
      </c>
      <c r="L478" s="19">
        <v>-0.22</v>
      </c>
      <c r="M478" s="19">
        <v>-0.43</v>
      </c>
      <c r="N478" s="64">
        <f t="shared" si="15"/>
        <v>40299</v>
      </c>
    </row>
    <row r="479" spans="2:14" x14ac:dyDescent="0.25">
      <c r="B479" s="9">
        <v>2010</v>
      </c>
      <c r="C479" s="9">
        <v>6</v>
      </c>
      <c r="D479" s="10">
        <f t="shared" si="14"/>
        <v>40330</v>
      </c>
      <c r="E479" s="19">
        <v>0.24</v>
      </c>
      <c r="F479" s="19">
        <v>-0.28999999999999998</v>
      </c>
      <c r="G479" s="19">
        <v>1.21</v>
      </c>
      <c r="H479" s="19">
        <v>1.29</v>
      </c>
      <c r="I479" s="19">
        <v>1.35</v>
      </c>
      <c r="J479" s="19">
        <v>0.96</v>
      </c>
      <c r="K479" s="19">
        <v>-0.26</v>
      </c>
      <c r="L479" s="19">
        <v>-0.21</v>
      </c>
      <c r="M479" s="19">
        <v>-0.43</v>
      </c>
      <c r="N479" s="64">
        <f t="shared" si="15"/>
        <v>40330</v>
      </c>
    </row>
    <row r="480" spans="2:14" x14ac:dyDescent="0.25">
      <c r="B480" s="9">
        <v>2010</v>
      </c>
      <c r="C480" s="9">
        <v>7</v>
      </c>
      <c r="D480" s="10">
        <f t="shared" si="14"/>
        <v>40360</v>
      </c>
      <c r="E480" s="19">
        <v>1.67</v>
      </c>
      <c r="F480" s="19">
        <v>-0.62</v>
      </c>
      <c r="G480" s="19">
        <v>0.77</v>
      </c>
      <c r="H480" s="19">
        <v>1.29</v>
      </c>
      <c r="I480" s="19">
        <v>1.35</v>
      </c>
      <c r="J480" s="19">
        <v>0.96</v>
      </c>
      <c r="K480" s="19">
        <v>-0.26</v>
      </c>
      <c r="L480" s="19">
        <v>-0.21</v>
      </c>
      <c r="M480" s="19">
        <v>-0.43</v>
      </c>
      <c r="N480" s="64">
        <f t="shared" si="15"/>
        <v>40360</v>
      </c>
    </row>
    <row r="481" spans="2:14" x14ac:dyDescent="0.25">
      <c r="B481" s="9">
        <v>2010</v>
      </c>
      <c r="C481" s="9">
        <v>8</v>
      </c>
      <c r="D481" s="10">
        <f t="shared" si="14"/>
        <v>40391</v>
      </c>
      <c r="E481" s="19">
        <v>1.47</v>
      </c>
      <c r="F481" s="19">
        <v>0.12</v>
      </c>
      <c r="G481" s="19">
        <v>-1.65</v>
      </c>
      <c r="H481" s="19">
        <v>1.52</v>
      </c>
      <c r="I481" s="19">
        <v>1.35</v>
      </c>
      <c r="J481" s="19">
        <v>0.96</v>
      </c>
      <c r="K481" s="19">
        <v>-0.26</v>
      </c>
      <c r="L481" s="19">
        <v>-0.21</v>
      </c>
      <c r="M481" s="19">
        <v>-0.43</v>
      </c>
      <c r="N481" s="64">
        <f t="shared" si="15"/>
        <v>40391</v>
      </c>
    </row>
    <row r="482" spans="2:14" x14ac:dyDescent="0.25">
      <c r="B482" s="9">
        <v>2010</v>
      </c>
      <c r="C482" s="9">
        <v>9</v>
      </c>
      <c r="D482" s="10">
        <f t="shared" si="14"/>
        <v>40422</v>
      </c>
      <c r="E482" s="19">
        <v>0.43</v>
      </c>
      <c r="F482" s="19">
        <v>0.27</v>
      </c>
      <c r="G482" s="19">
        <v>-0.32</v>
      </c>
      <c r="H482" s="19">
        <v>1.21</v>
      </c>
      <c r="I482" s="19">
        <v>1.29</v>
      </c>
      <c r="J482" s="19">
        <v>0.94</v>
      </c>
      <c r="K482" s="19">
        <v>-0.22</v>
      </c>
      <c r="L482" s="19">
        <v>-0.17</v>
      </c>
      <c r="M482" s="19">
        <v>-0.46</v>
      </c>
      <c r="N482" s="64">
        <f t="shared" si="15"/>
        <v>40422</v>
      </c>
    </row>
    <row r="483" spans="2:14" x14ac:dyDescent="0.25">
      <c r="B483" s="9">
        <v>2010</v>
      </c>
      <c r="C483" s="9">
        <v>10</v>
      </c>
      <c r="D483" s="10">
        <f t="shared" si="14"/>
        <v>40452</v>
      </c>
      <c r="E483" s="19">
        <v>-0.13</v>
      </c>
      <c r="F483" s="19">
        <v>-0.16</v>
      </c>
      <c r="G483" s="19">
        <v>-0.6</v>
      </c>
      <c r="H483" s="19">
        <v>0.61</v>
      </c>
      <c r="I483" s="19">
        <v>1.21</v>
      </c>
      <c r="J483" s="19">
        <v>0.86</v>
      </c>
      <c r="K483" s="19">
        <v>-0.18</v>
      </c>
      <c r="L483" s="19">
        <v>-0.33</v>
      </c>
      <c r="M483" s="19">
        <v>-0.46</v>
      </c>
      <c r="N483" s="64">
        <f t="shared" si="15"/>
        <v>40452</v>
      </c>
    </row>
    <row r="484" spans="2:14" x14ac:dyDescent="0.25">
      <c r="B484" s="9">
        <v>2010</v>
      </c>
      <c r="C484" s="9">
        <v>11</v>
      </c>
      <c r="D484" s="10">
        <f t="shared" si="14"/>
        <v>40483</v>
      </c>
      <c r="E484" s="19">
        <v>-1.99</v>
      </c>
      <c r="F484" s="19">
        <v>-1.65</v>
      </c>
      <c r="G484" s="19">
        <v>-1.79</v>
      </c>
      <c r="H484" s="19">
        <v>-2.3199999999999998</v>
      </c>
      <c r="I484" s="19">
        <v>0.97</v>
      </c>
      <c r="J484" s="19">
        <v>0.66</v>
      </c>
      <c r="K484" s="19">
        <v>-0.3</v>
      </c>
      <c r="L484" s="19">
        <v>-0.37</v>
      </c>
      <c r="M484" s="19">
        <v>-0.7</v>
      </c>
      <c r="N484" s="64">
        <f t="shared" si="15"/>
        <v>40483</v>
      </c>
    </row>
    <row r="485" spans="2:14" x14ac:dyDescent="0.25">
      <c r="B485" s="9">
        <v>2010</v>
      </c>
      <c r="C485" s="9">
        <v>12</v>
      </c>
      <c r="D485" s="10">
        <f t="shared" si="14"/>
        <v>40513</v>
      </c>
      <c r="E485" s="19">
        <v>-0.13</v>
      </c>
      <c r="F485" s="19">
        <v>-1.01</v>
      </c>
      <c r="G485" s="19">
        <v>-1.02</v>
      </c>
      <c r="H485" s="19">
        <v>-1.1299999999999999</v>
      </c>
      <c r="I485" s="19">
        <v>0.12</v>
      </c>
      <c r="J485" s="19">
        <v>0.7</v>
      </c>
      <c r="K485" s="19">
        <v>-0.46</v>
      </c>
      <c r="L485" s="19">
        <v>-0.13</v>
      </c>
      <c r="M485" s="19">
        <v>-0.45</v>
      </c>
      <c r="N485" s="64">
        <f t="shared" si="15"/>
        <v>40513</v>
      </c>
    </row>
    <row r="486" spans="2:14" x14ac:dyDescent="0.25">
      <c r="B486" s="9">
        <v>2011</v>
      </c>
      <c r="C486" s="9">
        <v>1</v>
      </c>
      <c r="D486" s="10">
        <f t="shared" si="14"/>
        <v>40544</v>
      </c>
      <c r="E486" s="19">
        <v>0.95</v>
      </c>
      <c r="F486" s="19">
        <v>-0.2</v>
      </c>
      <c r="G486" s="19">
        <v>-0.31</v>
      </c>
      <c r="H486" s="19">
        <v>-0.45</v>
      </c>
      <c r="I486" s="19">
        <v>0.06</v>
      </c>
      <c r="J486" s="19">
        <v>0.72</v>
      </c>
      <c r="K486" s="19">
        <v>0.08</v>
      </c>
      <c r="L486" s="19">
        <v>0.34</v>
      </c>
      <c r="M486" s="19">
        <v>-0.7</v>
      </c>
      <c r="N486" s="64">
        <f t="shared" si="15"/>
        <v>40544</v>
      </c>
    </row>
    <row r="487" spans="2:14" x14ac:dyDescent="0.25">
      <c r="B487" s="9">
        <v>2011</v>
      </c>
      <c r="C487" s="9">
        <v>2</v>
      </c>
      <c r="D487" s="10">
        <f t="shared" si="14"/>
        <v>40575</v>
      </c>
      <c r="E487" s="19">
        <v>-0.23</v>
      </c>
      <c r="F487" s="19">
        <v>0.15</v>
      </c>
      <c r="G487" s="19">
        <v>-0.46</v>
      </c>
      <c r="H487" s="19">
        <v>-0.5</v>
      </c>
      <c r="I487" s="19">
        <v>-0.94</v>
      </c>
      <c r="J487" s="19">
        <v>0.68</v>
      </c>
      <c r="K487" s="19">
        <v>0.27</v>
      </c>
      <c r="L487" s="19">
        <v>-0.35</v>
      </c>
      <c r="M487" s="19">
        <v>-0.66</v>
      </c>
      <c r="N487" s="64">
        <f t="shared" si="15"/>
        <v>40575</v>
      </c>
    </row>
    <row r="488" spans="2:14" x14ac:dyDescent="0.25">
      <c r="B488" s="9">
        <v>2011</v>
      </c>
      <c r="C488" s="9">
        <v>3</v>
      </c>
      <c r="D488" s="10">
        <f t="shared" si="14"/>
        <v>40603</v>
      </c>
      <c r="E488" s="19">
        <v>0.12</v>
      </c>
      <c r="F488" s="19">
        <v>0.44</v>
      </c>
      <c r="G488" s="19">
        <v>-0.46</v>
      </c>
      <c r="H488" s="19">
        <v>-0.47</v>
      </c>
      <c r="I488" s="19">
        <v>-0.64</v>
      </c>
      <c r="J488" s="19">
        <v>0.6</v>
      </c>
      <c r="K488" s="19">
        <v>0.46</v>
      </c>
      <c r="L488" s="19">
        <v>-0.31</v>
      </c>
      <c r="M488" s="19">
        <v>-0.62</v>
      </c>
      <c r="N488" s="64">
        <f t="shared" si="15"/>
        <v>40603</v>
      </c>
    </row>
    <row r="489" spans="2:14" x14ac:dyDescent="0.25">
      <c r="B489" s="9">
        <v>2011</v>
      </c>
      <c r="C489" s="9">
        <v>4</v>
      </c>
      <c r="D489" s="10">
        <f t="shared" si="14"/>
        <v>40634</v>
      </c>
      <c r="E489" s="19">
        <v>0.38</v>
      </c>
      <c r="F489" s="19">
        <v>-0.18</v>
      </c>
      <c r="G489" s="19">
        <v>-0.39</v>
      </c>
      <c r="H489" s="19">
        <v>-0.45</v>
      </c>
      <c r="I489" s="19">
        <v>-0.61</v>
      </c>
      <c r="J489" s="19">
        <v>0.63</v>
      </c>
      <c r="K489" s="19">
        <v>0.56000000000000005</v>
      </c>
      <c r="L489" s="19">
        <v>-0.26</v>
      </c>
      <c r="M489" s="19">
        <v>-0.56000000000000005</v>
      </c>
      <c r="N489" s="64">
        <f t="shared" si="15"/>
        <v>40634</v>
      </c>
    </row>
    <row r="490" spans="2:14" x14ac:dyDescent="0.25">
      <c r="B490" s="9">
        <v>2011</v>
      </c>
      <c r="C490" s="9">
        <v>5</v>
      </c>
      <c r="D490" s="10">
        <f t="shared" si="14"/>
        <v>40664</v>
      </c>
      <c r="E490" s="19">
        <v>0.27</v>
      </c>
      <c r="F490" s="19">
        <v>0.11</v>
      </c>
      <c r="G490" s="19">
        <v>0.11</v>
      </c>
      <c r="H490" s="19">
        <v>-0.46</v>
      </c>
      <c r="I490" s="19">
        <v>-0.49</v>
      </c>
      <c r="J490" s="19">
        <v>0.65</v>
      </c>
      <c r="K490" s="19">
        <v>0.52</v>
      </c>
      <c r="L490" s="19">
        <v>-0.59</v>
      </c>
      <c r="M490" s="19">
        <v>-0.51</v>
      </c>
      <c r="N490" s="64">
        <f t="shared" si="15"/>
        <v>40664</v>
      </c>
    </row>
    <row r="491" spans="2:14" x14ac:dyDescent="0.25">
      <c r="B491" s="9">
        <v>2011</v>
      </c>
      <c r="C491" s="9">
        <v>6</v>
      </c>
      <c r="D491" s="10">
        <f t="shared" si="14"/>
        <v>40695</v>
      </c>
      <c r="E491" s="19">
        <v>1.56</v>
      </c>
      <c r="F491" s="19">
        <v>0.6</v>
      </c>
      <c r="G491" s="19">
        <v>0.55000000000000004</v>
      </c>
      <c r="H491" s="19">
        <v>-0.37</v>
      </c>
      <c r="I491" s="19">
        <v>-0.37</v>
      </c>
      <c r="J491" s="19">
        <v>0.71</v>
      </c>
      <c r="K491" s="19">
        <v>0.57999999999999996</v>
      </c>
      <c r="L491" s="19">
        <v>-0.52</v>
      </c>
      <c r="M491" s="19">
        <v>-0.45</v>
      </c>
      <c r="N491" s="64">
        <f t="shared" si="15"/>
        <v>40695</v>
      </c>
    </row>
    <row r="492" spans="2:14" x14ac:dyDescent="0.25">
      <c r="B492" s="9">
        <v>2011</v>
      </c>
      <c r="C492" s="9">
        <v>7</v>
      </c>
      <c r="D492" s="10">
        <f t="shared" si="14"/>
        <v>40725</v>
      </c>
      <c r="E492" s="19">
        <v>1.67</v>
      </c>
      <c r="F492" s="19">
        <v>0.73</v>
      </c>
      <c r="G492" s="19">
        <v>-0.05</v>
      </c>
      <c r="H492" s="19">
        <v>-0.31</v>
      </c>
      <c r="I492" s="19">
        <v>-0.37</v>
      </c>
      <c r="J492" s="19">
        <v>0.71</v>
      </c>
      <c r="K492" s="19">
        <v>0.57999999999999996</v>
      </c>
      <c r="L492" s="19">
        <v>-0.52</v>
      </c>
      <c r="M492" s="19">
        <v>-0.45</v>
      </c>
      <c r="N492" s="64">
        <f t="shared" si="15"/>
        <v>40725</v>
      </c>
    </row>
    <row r="493" spans="2:14" x14ac:dyDescent="0.25">
      <c r="B493" s="9">
        <v>2011</v>
      </c>
      <c r="C493" s="9">
        <v>8</v>
      </c>
      <c r="D493" s="10">
        <f t="shared" si="14"/>
        <v>40756</v>
      </c>
      <c r="E493" s="19">
        <v>1.47</v>
      </c>
      <c r="F493" s="19">
        <v>1.43</v>
      </c>
      <c r="G493" s="19">
        <v>0.35</v>
      </c>
      <c r="H493" s="19">
        <v>0.19</v>
      </c>
      <c r="I493" s="19">
        <v>-0.37</v>
      </c>
      <c r="J493" s="19">
        <v>0.71</v>
      </c>
      <c r="K493" s="19">
        <v>0.57999999999999996</v>
      </c>
      <c r="L493" s="19">
        <v>-0.52</v>
      </c>
      <c r="M493" s="19">
        <v>-0.45</v>
      </c>
      <c r="N493" s="64">
        <f t="shared" si="15"/>
        <v>40756</v>
      </c>
    </row>
    <row r="494" spans="2:14" x14ac:dyDescent="0.25">
      <c r="B494" s="9">
        <v>2011</v>
      </c>
      <c r="C494" s="9">
        <v>9</v>
      </c>
      <c r="D494" s="10">
        <f t="shared" si="14"/>
        <v>40787</v>
      </c>
      <c r="E494" s="19">
        <v>2.23</v>
      </c>
      <c r="F494" s="19">
        <v>2.11</v>
      </c>
      <c r="G494" s="19">
        <v>1.07</v>
      </c>
      <c r="H494" s="19">
        <v>0.76</v>
      </c>
      <c r="I494" s="19">
        <v>-0.21</v>
      </c>
      <c r="J494" s="19">
        <v>0.76</v>
      </c>
      <c r="K494" s="19">
        <v>0.66</v>
      </c>
      <c r="L494" s="19">
        <v>-0.38</v>
      </c>
      <c r="M494" s="19">
        <v>-0.34</v>
      </c>
      <c r="N494" s="64">
        <f t="shared" si="15"/>
        <v>40787</v>
      </c>
    </row>
    <row r="495" spans="2:14" x14ac:dyDescent="0.25">
      <c r="B495" s="9">
        <v>2011</v>
      </c>
      <c r="C495" s="9">
        <v>10</v>
      </c>
      <c r="D495" s="10">
        <f t="shared" si="14"/>
        <v>40817</v>
      </c>
      <c r="E495" s="19">
        <v>-0.21</v>
      </c>
      <c r="F495" s="19">
        <v>0.62</v>
      </c>
      <c r="G495" s="19">
        <v>0.7</v>
      </c>
      <c r="H495" s="19">
        <v>0.08</v>
      </c>
      <c r="I495" s="19">
        <v>-0.23</v>
      </c>
      <c r="J495" s="19">
        <v>0.68</v>
      </c>
      <c r="K495" s="19">
        <v>0.59</v>
      </c>
      <c r="L495" s="19">
        <v>-0.34</v>
      </c>
      <c r="M495" s="19">
        <v>-0.5</v>
      </c>
      <c r="N495" s="64">
        <f t="shared" si="15"/>
        <v>40817</v>
      </c>
    </row>
    <row r="496" spans="2:14" x14ac:dyDescent="0.25">
      <c r="B496" s="9">
        <v>2011</v>
      </c>
      <c r="C496" s="9">
        <v>11</v>
      </c>
      <c r="D496" s="10">
        <f t="shared" si="14"/>
        <v>40848</v>
      </c>
      <c r="E496" s="19">
        <v>1.1299999999999999</v>
      </c>
      <c r="F496" s="19">
        <v>1.17</v>
      </c>
      <c r="G496" s="19">
        <v>1.29</v>
      </c>
      <c r="H496" s="19">
        <v>1.04</v>
      </c>
      <c r="I496" s="19">
        <v>0.66</v>
      </c>
      <c r="J496" s="19">
        <v>1.03</v>
      </c>
      <c r="K496" s="19">
        <v>0.9</v>
      </c>
      <c r="L496" s="19">
        <v>0.04</v>
      </c>
      <c r="M496" s="19">
        <v>-0.05</v>
      </c>
      <c r="N496" s="64">
        <f t="shared" si="15"/>
        <v>40848</v>
      </c>
    </row>
    <row r="497" spans="2:14" x14ac:dyDescent="0.25">
      <c r="B497" s="9">
        <v>2011</v>
      </c>
      <c r="C497" s="9">
        <v>12</v>
      </c>
      <c r="D497" s="10">
        <f t="shared" si="14"/>
        <v>40878</v>
      </c>
      <c r="E497" s="19">
        <v>0.04</v>
      </c>
      <c r="F497" s="19">
        <v>0.46</v>
      </c>
      <c r="G497" s="19">
        <v>0.61</v>
      </c>
      <c r="H497" s="19">
        <v>0.67</v>
      </c>
      <c r="I497" s="19">
        <v>0.68</v>
      </c>
      <c r="J497" s="19">
        <v>0.56000000000000005</v>
      </c>
      <c r="K497" s="19">
        <v>1.1399999999999999</v>
      </c>
      <c r="L497" s="19">
        <v>0.01</v>
      </c>
      <c r="M497" s="19">
        <v>0.27</v>
      </c>
      <c r="N497" s="64">
        <f t="shared" si="15"/>
        <v>40878</v>
      </c>
    </row>
    <row r="498" spans="2:14" x14ac:dyDescent="0.25">
      <c r="B498" s="9">
        <v>2012</v>
      </c>
      <c r="C498" s="9">
        <v>1</v>
      </c>
      <c r="D498" s="10">
        <f t="shared" si="14"/>
        <v>40909</v>
      </c>
      <c r="E498" s="19">
        <v>1.47</v>
      </c>
      <c r="F498" s="19">
        <v>1.1299999999999999</v>
      </c>
      <c r="G498" s="19">
        <v>1.18</v>
      </c>
      <c r="H498" s="19">
        <v>1.24</v>
      </c>
      <c r="I498" s="19">
        <v>0.96</v>
      </c>
      <c r="J498" s="19">
        <v>0.71</v>
      </c>
      <c r="K498" s="19">
        <v>1.25</v>
      </c>
      <c r="L498" s="19">
        <v>0.62</v>
      </c>
      <c r="M498" s="19">
        <v>0.83</v>
      </c>
      <c r="N498" s="64">
        <f t="shared" si="15"/>
        <v>40909</v>
      </c>
    </row>
    <row r="499" spans="2:14" x14ac:dyDescent="0.25">
      <c r="B499" s="9">
        <v>2012</v>
      </c>
      <c r="C499" s="9">
        <v>2</v>
      </c>
      <c r="D499" s="10">
        <f t="shared" si="14"/>
        <v>40940</v>
      </c>
      <c r="E499" s="19">
        <v>-0.57999999999999996</v>
      </c>
      <c r="F499" s="19">
        <v>0.52</v>
      </c>
      <c r="G499" s="19">
        <v>0.93</v>
      </c>
      <c r="H499" s="19">
        <v>1</v>
      </c>
      <c r="I499" s="19">
        <v>0.94</v>
      </c>
      <c r="J499" s="19">
        <v>0.06</v>
      </c>
      <c r="K499" s="19">
        <v>1.19</v>
      </c>
      <c r="L499" s="19">
        <v>0.73</v>
      </c>
      <c r="M499" s="19">
        <v>0.19</v>
      </c>
      <c r="N499" s="64">
        <f t="shared" si="15"/>
        <v>40940</v>
      </c>
    </row>
    <row r="500" spans="2:14" x14ac:dyDescent="0.25">
      <c r="B500" s="9">
        <v>2012</v>
      </c>
      <c r="C500" s="9">
        <v>3</v>
      </c>
      <c r="D500" s="10">
        <f t="shared" si="14"/>
        <v>40969</v>
      </c>
      <c r="E500" s="19">
        <v>-0.72</v>
      </c>
      <c r="F500" s="19">
        <v>0.56999999999999995</v>
      </c>
      <c r="G500" s="19">
        <v>0.66</v>
      </c>
      <c r="H500" s="19">
        <v>0.77</v>
      </c>
      <c r="I500" s="19">
        <v>0.9</v>
      </c>
      <c r="J500" s="19">
        <v>0.2</v>
      </c>
      <c r="K500" s="19">
        <v>0.97</v>
      </c>
      <c r="L500" s="19">
        <v>0.84</v>
      </c>
      <c r="M500" s="19">
        <v>0.15</v>
      </c>
      <c r="N500" s="64">
        <f t="shared" si="15"/>
        <v>40969</v>
      </c>
    </row>
    <row r="501" spans="2:14" x14ac:dyDescent="0.25">
      <c r="B501" s="9">
        <v>2012</v>
      </c>
      <c r="C501" s="9">
        <v>4</v>
      </c>
      <c r="D501" s="10">
        <f t="shared" si="14"/>
        <v>41000</v>
      </c>
      <c r="E501" s="19">
        <v>-0.65</v>
      </c>
      <c r="F501" s="19">
        <v>-1.21</v>
      </c>
      <c r="G501" s="19">
        <v>0.62</v>
      </c>
      <c r="H501" s="19">
        <v>0.71</v>
      </c>
      <c r="I501" s="19">
        <v>0.8</v>
      </c>
      <c r="J501" s="19">
        <v>0.14000000000000001</v>
      </c>
      <c r="K501" s="19">
        <v>0.91</v>
      </c>
      <c r="L501" s="19">
        <v>0.87</v>
      </c>
      <c r="M501" s="19">
        <v>0.13</v>
      </c>
      <c r="N501" s="64">
        <f t="shared" si="15"/>
        <v>41000</v>
      </c>
    </row>
    <row r="502" spans="2:14" x14ac:dyDescent="0.25">
      <c r="B502" s="9">
        <v>2012</v>
      </c>
      <c r="C502" s="9">
        <v>5</v>
      </c>
      <c r="D502" s="10">
        <f t="shared" si="14"/>
        <v>41030</v>
      </c>
      <c r="E502" s="19">
        <v>1.83</v>
      </c>
      <c r="F502" s="19">
        <v>0.27</v>
      </c>
      <c r="G502" s="19">
        <v>0.52</v>
      </c>
      <c r="H502" s="19">
        <v>0.98</v>
      </c>
      <c r="I502" s="19">
        <v>1.06</v>
      </c>
      <c r="J502" s="19">
        <v>0.41</v>
      </c>
      <c r="K502" s="19">
        <v>1.1299999999999999</v>
      </c>
      <c r="L502" s="19">
        <v>1.01</v>
      </c>
      <c r="M502" s="19">
        <v>0.01</v>
      </c>
      <c r="N502" s="64">
        <f t="shared" si="15"/>
        <v>41030</v>
      </c>
    </row>
    <row r="503" spans="2:14" x14ac:dyDescent="0.25">
      <c r="B503" s="9">
        <v>2012</v>
      </c>
      <c r="C503" s="9">
        <v>6</v>
      </c>
      <c r="D503" s="10">
        <f t="shared" si="14"/>
        <v>41061</v>
      </c>
      <c r="E503" s="19">
        <v>0.41</v>
      </c>
      <c r="F503" s="19">
        <v>1.04</v>
      </c>
      <c r="G503" s="19">
        <v>0.83</v>
      </c>
      <c r="H503" s="19">
        <v>0.84</v>
      </c>
      <c r="I503" s="19">
        <v>0.97</v>
      </c>
      <c r="J503" s="19">
        <v>0.41</v>
      </c>
      <c r="K503" s="19">
        <v>1.1299999999999999</v>
      </c>
      <c r="L503" s="19">
        <v>1.02</v>
      </c>
      <c r="M503" s="19">
        <v>0.01</v>
      </c>
      <c r="N503" s="64">
        <f t="shared" si="15"/>
        <v>41061</v>
      </c>
    </row>
    <row r="504" spans="2:14" x14ac:dyDescent="0.25">
      <c r="B504" s="9">
        <v>2012</v>
      </c>
      <c r="C504" s="9">
        <v>7</v>
      </c>
      <c r="D504" s="10">
        <f t="shared" si="14"/>
        <v>41091</v>
      </c>
      <c r="E504" s="19">
        <v>1.67</v>
      </c>
      <c r="F504" s="19">
        <v>1.64</v>
      </c>
      <c r="G504" s="19">
        <v>-0.35</v>
      </c>
      <c r="H504" s="19">
        <v>0.9</v>
      </c>
      <c r="I504" s="19">
        <v>0.97</v>
      </c>
      <c r="J504" s="19">
        <v>0.41</v>
      </c>
      <c r="K504" s="19">
        <v>1.1299999999999999</v>
      </c>
      <c r="L504" s="19">
        <v>1.02</v>
      </c>
      <c r="M504" s="19">
        <v>0.01</v>
      </c>
      <c r="N504" s="64">
        <f t="shared" si="15"/>
        <v>41091</v>
      </c>
    </row>
    <row r="505" spans="2:14" x14ac:dyDescent="0.25">
      <c r="B505" s="9">
        <v>2012</v>
      </c>
      <c r="C505" s="9">
        <v>8</v>
      </c>
      <c r="D505" s="10">
        <f t="shared" si="14"/>
        <v>41122</v>
      </c>
      <c r="E505" s="19">
        <v>1.47</v>
      </c>
      <c r="F505" s="19">
        <v>0.28000000000000003</v>
      </c>
      <c r="G505" s="19">
        <v>0.22</v>
      </c>
      <c r="H505" s="19">
        <v>0.51</v>
      </c>
      <c r="I505" s="19">
        <v>0.97</v>
      </c>
      <c r="J505" s="19">
        <v>0.41</v>
      </c>
      <c r="K505" s="19">
        <v>1.1200000000000001</v>
      </c>
      <c r="L505" s="19">
        <v>1.02</v>
      </c>
      <c r="M505" s="19">
        <v>0.01</v>
      </c>
      <c r="N505" s="64">
        <f t="shared" si="15"/>
        <v>41122</v>
      </c>
    </row>
    <row r="506" spans="2:14" x14ac:dyDescent="0.25">
      <c r="B506" s="9">
        <v>2012</v>
      </c>
      <c r="C506" s="9">
        <v>9</v>
      </c>
      <c r="D506" s="10">
        <f t="shared" si="14"/>
        <v>41153</v>
      </c>
      <c r="E506" s="19">
        <v>0.24</v>
      </c>
      <c r="F506" s="19">
        <v>0.06</v>
      </c>
      <c r="G506" s="19">
        <v>0.9</v>
      </c>
      <c r="H506" s="19">
        <v>0.8</v>
      </c>
      <c r="I506" s="19">
        <v>0.82</v>
      </c>
      <c r="J506" s="19">
        <v>0.41</v>
      </c>
      <c r="K506" s="19">
        <v>1.0900000000000001</v>
      </c>
      <c r="L506" s="19">
        <v>1</v>
      </c>
      <c r="M506" s="19">
        <v>0.03</v>
      </c>
      <c r="N506" s="64">
        <f t="shared" si="15"/>
        <v>41153</v>
      </c>
    </row>
    <row r="507" spans="2:14" x14ac:dyDescent="0.25">
      <c r="B507" s="9">
        <v>2012</v>
      </c>
      <c r="C507" s="9">
        <v>10</v>
      </c>
      <c r="D507" s="10">
        <f t="shared" si="14"/>
        <v>41183</v>
      </c>
      <c r="E507" s="19">
        <v>1.76</v>
      </c>
      <c r="F507" s="19">
        <v>1.57</v>
      </c>
      <c r="G507" s="19">
        <v>1.93</v>
      </c>
      <c r="H507" s="19">
        <v>0.36</v>
      </c>
      <c r="I507" s="19">
        <v>1.2</v>
      </c>
      <c r="J507" s="19">
        <v>0.67</v>
      </c>
      <c r="K507" s="19">
        <v>1.25</v>
      </c>
      <c r="L507" s="19">
        <v>1.17</v>
      </c>
      <c r="M507" s="19">
        <v>0.3</v>
      </c>
      <c r="N507" s="64">
        <f t="shared" si="15"/>
        <v>41183</v>
      </c>
    </row>
    <row r="508" spans="2:14" x14ac:dyDescent="0.25">
      <c r="B508" s="9">
        <v>2012</v>
      </c>
      <c r="C508" s="9">
        <v>11</v>
      </c>
      <c r="D508" s="10">
        <f t="shared" si="14"/>
        <v>41214</v>
      </c>
      <c r="E508" s="19">
        <v>0.83</v>
      </c>
      <c r="F508" s="19">
        <v>1.33</v>
      </c>
      <c r="G508" s="19">
        <v>1.31</v>
      </c>
      <c r="H508" s="19">
        <v>1.1299999999999999</v>
      </c>
      <c r="I508" s="19">
        <v>1.01</v>
      </c>
      <c r="J508" s="19">
        <v>1.06</v>
      </c>
      <c r="K508" s="19">
        <v>1.41</v>
      </c>
      <c r="L508" s="19">
        <v>1.35</v>
      </c>
      <c r="M508" s="19">
        <v>0.55000000000000004</v>
      </c>
      <c r="N508" s="64">
        <f t="shared" si="15"/>
        <v>41214</v>
      </c>
    </row>
    <row r="509" spans="2:14" x14ac:dyDescent="0.25">
      <c r="B509" s="9">
        <v>2012</v>
      </c>
      <c r="C509" s="9">
        <v>12</v>
      </c>
      <c r="D509" s="10">
        <f t="shared" si="14"/>
        <v>41244</v>
      </c>
      <c r="E509" s="19">
        <v>1.1499999999999999</v>
      </c>
      <c r="F509" s="19">
        <v>1.57</v>
      </c>
      <c r="G509" s="19">
        <v>1.52</v>
      </c>
      <c r="H509" s="19">
        <v>1.66</v>
      </c>
      <c r="I509" s="19">
        <v>1.55</v>
      </c>
      <c r="J509" s="19">
        <v>1.66</v>
      </c>
      <c r="K509" s="19">
        <v>1.72</v>
      </c>
      <c r="L509" s="19">
        <v>1.97</v>
      </c>
      <c r="M509" s="19">
        <v>1.03</v>
      </c>
      <c r="N509" s="64">
        <f t="shared" si="15"/>
        <v>41244</v>
      </c>
    </row>
    <row r="510" spans="2:14" x14ac:dyDescent="0.25">
      <c r="B510" s="9">
        <v>2013</v>
      </c>
      <c r="C510" s="9">
        <v>1</v>
      </c>
      <c r="D510" s="10">
        <f t="shared" si="14"/>
        <v>41275</v>
      </c>
      <c r="E510" s="19">
        <v>-0.55000000000000004</v>
      </c>
      <c r="F510" s="19">
        <v>0.85</v>
      </c>
      <c r="G510" s="19">
        <v>1.1499999999999999</v>
      </c>
      <c r="H510" s="19">
        <v>1.4</v>
      </c>
      <c r="I510" s="19">
        <v>0.82</v>
      </c>
      <c r="J510" s="19">
        <v>1.23</v>
      </c>
      <c r="K510" s="19">
        <v>1.1499999999999999</v>
      </c>
      <c r="L510" s="19">
        <v>1.56</v>
      </c>
      <c r="M510" s="19">
        <v>1</v>
      </c>
      <c r="N510" s="64">
        <f t="shared" si="15"/>
        <v>41275</v>
      </c>
    </row>
    <row r="511" spans="2:14" x14ac:dyDescent="0.25">
      <c r="B511" s="9">
        <v>2013</v>
      </c>
      <c r="C511" s="9">
        <v>2</v>
      </c>
      <c r="D511" s="10">
        <f t="shared" si="14"/>
        <v>41306</v>
      </c>
      <c r="E511" s="19">
        <v>-0.46</v>
      </c>
      <c r="F511" s="19">
        <v>0.4</v>
      </c>
      <c r="G511" s="19">
        <v>0.92</v>
      </c>
      <c r="H511" s="19">
        <v>0.91</v>
      </c>
      <c r="I511" s="19">
        <v>0.89</v>
      </c>
      <c r="J511" s="19">
        <v>1.24</v>
      </c>
      <c r="K511" s="19">
        <v>0.6</v>
      </c>
      <c r="L511" s="19">
        <v>1.49</v>
      </c>
      <c r="M511" s="19">
        <v>1.1299999999999999</v>
      </c>
      <c r="N511" s="64">
        <f t="shared" si="15"/>
        <v>41306</v>
      </c>
    </row>
    <row r="512" spans="2:14" x14ac:dyDescent="0.25">
      <c r="B512" s="24">
        <v>2013</v>
      </c>
      <c r="C512" s="24">
        <v>3</v>
      </c>
      <c r="D512" s="25">
        <f t="shared" si="14"/>
        <v>41334</v>
      </c>
      <c r="E512" s="19">
        <v>-1.65</v>
      </c>
      <c r="F512" s="19">
        <v>-1.45</v>
      </c>
      <c r="G512" s="19">
        <v>0.67</v>
      </c>
      <c r="H512" s="19">
        <v>0.63</v>
      </c>
      <c r="I512" s="19">
        <v>0.85</v>
      </c>
      <c r="J512" s="19">
        <v>1.1200000000000001</v>
      </c>
      <c r="K512" s="19">
        <v>0.61</v>
      </c>
      <c r="L512" s="19">
        <v>1.24</v>
      </c>
      <c r="M512" s="19">
        <v>1.1499999999999999</v>
      </c>
      <c r="N512" s="64">
        <f t="shared" si="15"/>
        <v>41334</v>
      </c>
    </row>
    <row r="513" spans="2:14" x14ac:dyDescent="0.25">
      <c r="B513" s="9">
        <v>2013</v>
      </c>
      <c r="C513" s="9">
        <v>4</v>
      </c>
      <c r="D513" s="10">
        <f t="shared" ref="D513:D518" si="16">DATE(B513,C513,1)</f>
        <v>41365</v>
      </c>
      <c r="E513" s="19">
        <v>-0.15</v>
      </c>
      <c r="F513" s="19">
        <v>-1.35</v>
      </c>
      <c r="G513" s="19">
        <v>0.25</v>
      </c>
      <c r="H513" s="19">
        <v>0.61</v>
      </c>
      <c r="I513" s="19">
        <v>0.93</v>
      </c>
      <c r="J513" s="19">
        <v>1.07</v>
      </c>
      <c r="K513" s="19">
        <v>0.56999999999999995</v>
      </c>
      <c r="L513" s="19">
        <v>1.23</v>
      </c>
      <c r="M513" s="19">
        <v>1.22</v>
      </c>
      <c r="N513" s="64">
        <f t="shared" si="15"/>
        <v>41365</v>
      </c>
    </row>
    <row r="514" spans="2:14" x14ac:dyDescent="0.25">
      <c r="B514" s="24">
        <v>2013</v>
      </c>
      <c r="C514" s="24">
        <v>5</v>
      </c>
      <c r="D514" s="25">
        <f t="shared" si="16"/>
        <v>41395</v>
      </c>
      <c r="E514" s="19">
        <v>0.18</v>
      </c>
      <c r="F514" s="19">
        <v>-1.52</v>
      </c>
      <c r="G514" s="19">
        <v>-7.0000000000000007E-2</v>
      </c>
      <c r="H514" s="19">
        <v>0.56999999999999995</v>
      </c>
      <c r="I514" s="19">
        <v>0.56000000000000005</v>
      </c>
      <c r="J514" s="19">
        <v>1.04</v>
      </c>
      <c r="K514" s="19">
        <v>0.6</v>
      </c>
      <c r="L514" s="19">
        <v>1.24</v>
      </c>
      <c r="M514" s="19">
        <v>1.17</v>
      </c>
      <c r="N514" s="64">
        <f t="shared" si="15"/>
        <v>41395</v>
      </c>
    </row>
    <row r="515" spans="2:14" x14ac:dyDescent="0.25">
      <c r="B515" s="9">
        <v>2013</v>
      </c>
      <c r="C515" s="9">
        <v>6</v>
      </c>
      <c r="D515" s="10">
        <f t="shared" si="16"/>
        <v>41426</v>
      </c>
      <c r="E515" s="19">
        <v>0.26</v>
      </c>
      <c r="F515" s="19">
        <v>-0.35</v>
      </c>
      <c r="G515" s="19">
        <v>-1.62</v>
      </c>
      <c r="H515" s="19">
        <v>0.56000000000000005</v>
      </c>
      <c r="I515" s="19">
        <v>0.54</v>
      </c>
      <c r="J515" s="19">
        <v>0.97</v>
      </c>
      <c r="K515" s="19">
        <v>0.6</v>
      </c>
      <c r="L515" s="19">
        <v>1.23</v>
      </c>
      <c r="M515" s="19">
        <v>1.17</v>
      </c>
      <c r="N515" s="64">
        <f t="shared" si="15"/>
        <v>41426</v>
      </c>
    </row>
    <row r="516" spans="2:14" x14ac:dyDescent="0.25">
      <c r="B516" s="24">
        <v>2013</v>
      </c>
      <c r="C516" s="24">
        <v>7</v>
      </c>
      <c r="D516" s="25">
        <f t="shared" si="16"/>
        <v>41456</v>
      </c>
      <c r="E516" s="63" t="s">
        <v>46</v>
      </c>
      <c r="F516" s="63">
        <v>-0.01</v>
      </c>
      <c r="G516" s="19">
        <v>-1.44</v>
      </c>
      <c r="H516" s="19">
        <v>0.19</v>
      </c>
      <c r="I516" s="19">
        <v>0.54</v>
      </c>
      <c r="J516" s="19">
        <v>0.97</v>
      </c>
      <c r="K516" s="19">
        <v>0.6</v>
      </c>
      <c r="L516" s="19">
        <v>1.23</v>
      </c>
      <c r="M516" s="19">
        <v>1.17</v>
      </c>
      <c r="N516" s="64">
        <f t="shared" ref="N516:N524" si="17">D516</f>
        <v>41456</v>
      </c>
    </row>
    <row r="517" spans="2:14" x14ac:dyDescent="0.25">
      <c r="B517" s="9">
        <v>2013</v>
      </c>
      <c r="C517" s="9">
        <v>8</v>
      </c>
      <c r="D517" s="10">
        <f t="shared" si="16"/>
        <v>41487</v>
      </c>
      <c r="E517" s="63" t="s">
        <v>46</v>
      </c>
      <c r="F517" s="63" t="s">
        <v>46</v>
      </c>
      <c r="G517" s="19">
        <v>-1.58</v>
      </c>
      <c r="H517" s="19">
        <v>-0.1</v>
      </c>
      <c r="I517" s="19">
        <v>0.54</v>
      </c>
      <c r="J517" s="19">
        <v>0.97</v>
      </c>
      <c r="K517" s="19">
        <v>0.6</v>
      </c>
      <c r="L517" s="19">
        <v>1.23</v>
      </c>
      <c r="M517" s="19">
        <v>1.17</v>
      </c>
      <c r="N517" s="64">
        <f t="shared" si="17"/>
        <v>41487</v>
      </c>
    </row>
    <row r="518" spans="2:14" x14ac:dyDescent="0.25">
      <c r="B518" s="24">
        <v>2013</v>
      </c>
      <c r="C518" s="24">
        <v>9</v>
      </c>
      <c r="D518" s="25">
        <f t="shared" si="16"/>
        <v>41518</v>
      </c>
      <c r="E518" s="23">
        <v>0.26</v>
      </c>
      <c r="F518" s="23">
        <v>0.09</v>
      </c>
      <c r="G518" s="23">
        <v>-0.44</v>
      </c>
      <c r="H518" s="23">
        <v>-1.69</v>
      </c>
      <c r="I518" s="23">
        <v>0.54</v>
      </c>
      <c r="J518" s="23">
        <v>0.88</v>
      </c>
      <c r="K518" s="23">
        <v>0.61</v>
      </c>
      <c r="L518" s="23">
        <v>1.21</v>
      </c>
      <c r="M518" s="23">
        <v>1.1599999999999999</v>
      </c>
      <c r="N518" s="64">
        <f t="shared" si="17"/>
        <v>41518</v>
      </c>
    </row>
    <row r="519" spans="2:14" x14ac:dyDescent="0.25">
      <c r="B519" s="61">
        <v>2013</v>
      </c>
      <c r="C519" s="3">
        <v>10</v>
      </c>
      <c r="D519" s="4">
        <f t="shared" ref="D519:D523" si="18">DATE(B519,C519,1)</f>
        <v>41548</v>
      </c>
      <c r="E519" s="5">
        <v>-1.17</v>
      </c>
      <c r="F519" s="5">
        <v>-1.39</v>
      </c>
      <c r="G519" s="5">
        <v>-1.06</v>
      </c>
      <c r="H519" s="5">
        <v>-1.9</v>
      </c>
      <c r="I519" s="5">
        <v>-0.02</v>
      </c>
      <c r="J519" s="5">
        <v>0.78</v>
      </c>
      <c r="K519" s="5">
        <v>0.53</v>
      </c>
      <c r="L519" s="5">
        <v>1.0900000000000001</v>
      </c>
      <c r="M519" s="5">
        <v>1.05</v>
      </c>
      <c r="N519" s="64">
        <f t="shared" si="17"/>
        <v>41548</v>
      </c>
    </row>
    <row r="520" spans="2:14" x14ac:dyDescent="0.25">
      <c r="B520" s="62">
        <v>2013</v>
      </c>
      <c r="C520" s="21">
        <v>11</v>
      </c>
      <c r="D520" s="22">
        <f t="shared" si="18"/>
        <v>41579</v>
      </c>
      <c r="E520" s="5">
        <v>-1.69</v>
      </c>
      <c r="F520" s="5">
        <v>-2.78</v>
      </c>
      <c r="G520" s="5">
        <v>-2.92</v>
      </c>
      <c r="H520" s="5">
        <v>-2.62</v>
      </c>
      <c r="I520" s="5">
        <v>-0.8</v>
      </c>
      <c r="J520" s="5">
        <v>0.2</v>
      </c>
      <c r="K520" s="5">
        <v>0.5</v>
      </c>
      <c r="L520" s="5">
        <v>0.94</v>
      </c>
      <c r="M520" s="5">
        <v>0.91</v>
      </c>
      <c r="N520" s="64">
        <f t="shared" si="17"/>
        <v>41579</v>
      </c>
    </row>
    <row r="521" spans="2:14" x14ac:dyDescent="0.25">
      <c r="B521" s="61">
        <v>2013</v>
      </c>
      <c r="C521" s="3">
        <v>12</v>
      </c>
      <c r="D521" s="4">
        <f t="shared" si="18"/>
        <v>41609</v>
      </c>
      <c r="E521" s="5">
        <v>0</v>
      </c>
      <c r="F521" s="5">
        <v>-1.05</v>
      </c>
      <c r="G521" s="5">
        <v>-1.08</v>
      </c>
      <c r="H521" s="5">
        <v>-1.19</v>
      </c>
      <c r="I521" s="5">
        <v>-1.78</v>
      </c>
      <c r="J521" s="5">
        <v>0.17</v>
      </c>
      <c r="K521" s="5">
        <v>0.61</v>
      </c>
      <c r="L521" s="5">
        <v>0.54</v>
      </c>
      <c r="M521" s="5">
        <v>0.99</v>
      </c>
      <c r="N521" s="64">
        <f t="shared" si="17"/>
        <v>41609</v>
      </c>
    </row>
    <row r="522" spans="2:14" x14ac:dyDescent="0.25">
      <c r="B522" s="62">
        <v>2014</v>
      </c>
      <c r="C522" s="21">
        <v>1</v>
      </c>
      <c r="D522" s="22">
        <f t="shared" si="18"/>
        <v>41640</v>
      </c>
      <c r="E522" s="5">
        <v>-1.27</v>
      </c>
      <c r="F522" s="5">
        <v>-1.33</v>
      </c>
      <c r="G522" s="5">
        <v>-1.64</v>
      </c>
      <c r="H522" s="5">
        <v>-1.71</v>
      </c>
      <c r="I522" s="5">
        <v>-2.0699999999999998</v>
      </c>
      <c r="J522" s="5">
        <v>-0.69</v>
      </c>
      <c r="K522" s="5">
        <v>0.02</v>
      </c>
      <c r="L522" s="5">
        <v>-0.02</v>
      </c>
      <c r="M522" s="5">
        <v>0.51</v>
      </c>
      <c r="N522" s="64">
        <f t="shared" si="17"/>
        <v>41640</v>
      </c>
    </row>
    <row r="523" spans="2:14" x14ac:dyDescent="0.25">
      <c r="B523" s="61">
        <v>2014</v>
      </c>
      <c r="C523" s="3">
        <v>2</v>
      </c>
      <c r="D523" s="4">
        <f t="shared" si="18"/>
        <v>41671</v>
      </c>
      <c r="E523" s="5">
        <v>-1.51</v>
      </c>
      <c r="F523" s="5">
        <v>-1.35</v>
      </c>
      <c r="G523" s="5">
        <v>-2.1</v>
      </c>
      <c r="H523" s="5">
        <v>-2.15</v>
      </c>
      <c r="I523" s="5">
        <v>-2.48</v>
      </c>
      <c r="J523" s="5">
        <v>-0.86</v>
      </c>
      <c r="K523" s="5">
        <v>-0.16</v>
      </c>
      <c r="L523" s="5">
        <v>-0.72</v>
      </c>
      <c r="M523" s="5">
        <v>0.34</v>
      </c>
      <c r="N523" s="64">
        <f t="shared" si="17"/>
        <v>41671</v>
      </c>
    </row>
    <row r="524" spans="2:14" x14ac:dyDescent="0.25">
      <c r="B524" s="61">
        <v>2014</v>
      </c>
      <c r="C524" s="3">
        <v>3</v>
      </c>
      <c r="D524" s="4">
        <f t="shared" ref="D524:D527" si="19">DATE(B524,C524,1)</f>
        <v>41699</v>
      </c>
      <c r="E524" s="5">
        <v>0.14000000000000001</v>
      </c>
      <c r="F524" s="5">
        <v>-1.71</v>
      </c>
      <c r="G524" s="5">
        <v>-2.06</v>
      </c>
      <c r="H524" s="5">
        <v>-2.06</v>
      </c>
      <c r="I524" s="5">
        <v>-2.2999999999999998</v>
      </c>
      <c r="J524" s="5">
        <v>-0.78</v>
      </c>
      <c r="K524" s="5">
        <v>-0.17</v>
      </c>
      <c r="L524" s="5">
        <v>-0.54</v>
      </c>
      <c r="M524" s="5">
        <v>0.22</v>
      </c>
      <c r="N524" s="64">
        <f t="shared" si="17"/>
        <v>41699</v>
      </c>
    </row>
    <row r="525" spans="2:14" x14ac:dyDescent="0.25">
      <c r="B525" s="61">
        <v>2014</v>
      </c>
      <c r="C525" s="3">
        <v>4</v>
      </c>
      <c r="D525" s="4">
        <f t="shared" si="19"/>
        <v>41730</v>
      </c>
      <c r="E525" s="5">
        <v>-0.9</v>
      </c>
      <c r="F525" s="5">
        <v>-1.31</v>
      </c>
      <c r="G525" s="5">
        <v>-2.0499999999999998</v>
      </c>
      <c r="H525" s="5">
        <v>-2.25</v>
      </c>
      <c r="I525" s="5">
        <v>-2.41</v>
      </c>
      <c r="J525" s="5">
        <v>-0.75</v>
      </c>
      <c r="K525" s="5">
        <v>-0.24</v>
      </c>
      <c r="L525" s="5">
        <v>-0.61</v>
      </c>
      <c r="M525" s="5">
        <v>0.18</v>
      </c>
      <c r="N525" s="64">
        <f>D525</f>
        <v>41730</v>
      </c>
    </row>
    <row r="526" spans="2:14" x14ac:dyDescent="0.25">
      <c r="B526" s="61">
        <v>2014</v>
      </c>
      <c r="C526" s="3">
        <v>5</v>
      </c>
      <c r="D526" s="4">
        <f t="shared" si="19"/>
        <v>41760</v>
      </c>
      <c r="E526" s="5">
        <v>1.86</v>
      </c>
      <c r="F526" s="5">
        <v>0.77</v>
      </c>
      <c r="G526" s="5">
        <v>-0.95</v>
      </c>
      <c r="H526" s="5">
        <v>-1.67</v>
      </c>
      <c r="I526" s="5">
        <v>-1.73</v>
      </c>
      <c r="J526" s="5">
        <v>-0.71</v>
      </c>
      <c r="K526" s="5">
        <v>0</v>
      </c>
      <c r="L526" s="5">
        <v>-0.35</v>
      </c>
      <c r="M526" s="5">
        <v>0.4</v>
      </c>
      <c r="N526" s="64">
        <f t="shared" ref="N526:N589" si="20">D526</f>
        <v>41760</v>
      </c>
    </row>
    <row r="527" spans="2:14" x14ac:dyDescent="0.25">
      <c r="B527" s="61">
        <v>2014</v>
      </c>
      <c r="C527" s="3">
        <v>6</v>
      </c>
      <c r="D527" s="4">
        <f t="shared" si="19"/>
        <v>41791</v>
      </c>
      <c r="E527" s="5">
        <v>1.51</v>
      </c>
      <c r="F527" s="5">
        <v>1.39</v>
      </c>
      <c r="G527" s="5">
        <v>-0.95</v>
      </c>
      <c r="H527" s="5">
        <v>-1.57</v>
      </c>
      <c r="I527" s="5">
        <v>-1.57</v>
      </c>
      <c r="J527" s="5">
        <v>-0.62</v>
      </c>
      <c r="K527" s="5">
        <v>0.01</v>
      </c>
      <c r="L527" s="5">
        <v>-0.28000000000000003</v>
      </c>
      <c r="M527" s="5">
        <v>0.45</v>
      </c>
      <c r="N527" s="64">
        <f t="shared" si="20"/>
        <v>41791</v>
      </c>
    </row>
    <row r="528" spans="2:14" x14ac:dyDescent="0.25">
      <c r="B528" s="61">
        <v>2014</v>
      </c>
      <c r="C528" s="3">
        <v>7</v>
      </c>
      <c r="D528" s="4">
        <f t="shared" ref="D528" si="21">DATE(B528,C528,1)</f>
        <v>41821</v>
      </c>
      <c r="E528" s="5" t="s">
        <v>46</v>
      </c>
      <c r="F528" s="5">
        <v>1.93</v>
      </c>
      <c r="G528" s="5">
        <v>-0.12</v>
      </c>
      <c r="H528" s="5">
        <v>-1.37</v>
      </c>
      <c r="I528" s="5">
        <v>-1.57</v>
      </c>
      <c r="J528" s="5">
        <v>-0.62</v>
      </c>
      <c r="K528" s="5">
        <v>0.01</v>
      </c>
      <c r="L528" s="5">
        <v>-0.28000000000000003</v>
      </c>
      <c r="M528" s="5">
        <v>0.45</v>
      </c>
      <c r="N528" s="64">
        <f t="shared" si="20"/>
        <v>41821</v>
      </c>
    </row>
    <row r="529" spans="2:14" x14ac:dyDescent="0.25">
      <c r="B529" s="61">
        <v>2014</v>
      </c>
      <c r="C529" s="3">
        <v>8</v>
      </c>
      <c r="D529" s="4">
        <f t="shared" ref="D529" si="22">DATE(B529,C529,1)</f>
        <v>41852</v>
      </c>
      <c r="E529" s="5">
        <v>1.49</v>
      </c>
      <c r="F529" s="5">
        <v>1.4</v>
      </c>
      <c r="G529" s="5">
        <v>0.93</v>
      </c>
      <c r="H529" s="5">
        <v>-0.84</v>
      </c>
      <c r="I529" s="5">
        <v>-1.57</v>
      </c>
      <c r="J529" s="5">
        <v>-0.62</v>
      </c>
      <c r="K529" s="5">
        <v>0.01</v>
      </c>
      <c r="L529" s="5">
        <v>-0.28000000000000003</v>
      </c>
      <c r="M529" s="5">
        <v>0.45</v>
      </c>
      <c r="N529" s="64">
        <f t="shared" si="20"/>
        <v>41852</v>
      </c>
    </row>
    <row r="530" spans="2:14" x14ac:dyDescent="0.25">
      <c r="B530" s="61">
        <v>2014</v>
      </c>
      <c r="C530" s="3">
        <v>9</v>
      </c>
      <c r="D530" s="4">
        <f t="shared" ref="D530:D531" si="23">DATE(B530,C530,1)</f>
        <v>41883</v>
      </c>
      <c r="E530" s="5">
        <v>1.18</v>
      </c>
      <c r="F530" s="5">
        <v>1.06</v>
      </c>
      <c r="G530" s="5">
        <v>1.42</v>
      </c>
      <c r="H530" s="5">
        <v>-0.88</v>
      </c>
      <c r="I530" s="5">
        <v>-1.53</v>
      </c>
      <c r="J530" s="5">
        <v>-0.59</v>
      </c>
      <c r="K530" s="5">
        <v>-0.03</v>
      </c>
      <c r="L530" s="5">
        <v>-0.21</v>
      </c>
      <c r="M530" s="5">
        <v>0.46</v>
      </c>
      <c r="N530" s="64">
        <f t="shared" si="20"/>
        <v>41883</v>
      </c>
    </row>
    <row r="531" spans="2:14" x14ac:dyDescent="0.25">
      <c r="B531" s="61">
        <v>2014</v>
      </c>
      <c r="C531" s="3">
        <v>10</v>
      </c>
      <c r="D531" s="4">
        <f t="shared" si="23"/>
        <v>41913</v>
      </c>
      <c r="E531" s="5">
        <v>0.72</v>
      </c>
      <c r="F531" s="5">
        <v>0.84</v>
      </c>
      <c r="G531" s="5">
        <v>1.68</v>
      </c>
      <c r="H531" s="5">
        <v>0.12</v>
      </c>
      <c r="I531" s="5">
        <v>-1.19</v>
      </c>
      <c r="J531" s="5">
        <v>-0.79</v>
      </c>
      <c r="K531" s="5">
        <v>0.06</v>
      </c>
      <c r="L531" s="5">
        <v>-0.13</v>
      </c>
      <c r="M531" s="5">
        <v>0.49</v>
      </c>
      <c r="N531" s="64">
        <f t="shared" si="20"/>
        <v>41913</v>
      </c>
    </row>
    <row r="532" spans="2:14" x14ac:dyDescent="0.25">
      <c r="B532" s="61">
        <v>2014</v>
      </c>
      <c r="C532" s="3">
        <v>11</v>
      </c>
      <c r="D532" s="4">
        <f t="shared" ref="D532:D552" si="24">DATE(B532,C532,1)</f>
        <v>41944</v>
      </c>
      <c r="E532" s="5">
        <v>-0.01</v>
      </c>
      <c r="F532" s="5">
        <v>0.28000000000000003</v>
      </c>
      <c r="G532" s="5">
        <v>0.42</v>
      </c>
      <c r="H532" s="5">
        <v>0.62</v>
      </c>
      <c r="I532" s="5">
        <v>-0.71</v>
      </c>
      <c r="J532" s="5">
        <v>-1.04</v>
      </c>
      <c r="K532" s="5">
        <v>-0.27</v>
      </c>
      <c r="L532" s="5">
        <v>0.05</v>
      </c>
      <c r="M532" s="5">
        <v>0.53</v>
      </c>
      <c r="N532" s="64">
        <f t="shared" si="20"/>
        <v>41944</v>
      </c>
    </row>
    <row r="533" spans="2:14" x14ac:dyDescent="0.25">
      <c r="B533" s="61">
        <v>2014</v>
      </c>
      <c r="C533" s="3">
        <v>12</v>
      </c>
      <c r="D533" s="4">
        <f t="shared" si="24"/>
        <v>41974</v>
      </c>
      <c r="E533" s="5">
        <v>-0.01</v>
      </c>
      <c r="F533" s="5">
        <v>-7.0000000000000007E-2</v>
      </c>
      <c r="G533" s="5">
        <v>-0.02</v>
      </c>
      <c r="H533" s="5">
        <v>0.34</v>
      </c>
      <c r="I533" s="5">
        <v>-0.62</v>
      </c>
      <c r="J533" s="5">
        <v>-1.85</v>
      </c>
      <c r="K533" s="5">
        <v>-0.4</v>
      </c>
      <c r="L533" s="5">
        <v>0.06</v>
      </c>
      <c r="M533" s="5">
        <v>0.06</v>
      </c>
      <c r="N533" s="64">
        <f t="shared" si="20"/>
        <v>41974</v>
      </c>
    </row>
    <row r="534" spans="2:14" x14ac:dyDescent="0.25">
      <c r="B534" s="61">
        <v>2015</v>
      </c>
      <c r="C534" s="3">
        <v>1</v>
      </c>
      <c r="D534" s="4">
        <f t="shared" si="24"/>
        <v>42005</v>
      </c>
      <c r="E534" s="5">
        <v>0.9</v>
      </c>
      <c r="F534" s="5">
        <v>0.25</v>
      </c>
      <c r="G534" s="5">
        <v>0.36</v>
      </c>
      <c r="H534" s="5">
        <v>0.77</v>
      </c>
      <c r="I534" s="5">
        <v>0.18</v>
      </c>
      <c r="J534" s="5">
        <v>-1.28</v>
      </c>
      <c r="K534" s="5">
        <v>-0.61</v>
      </c>
      <c r="L534" s="5">
        <v>0.03</v>
      </c>
      <c r="M534" s="5">
        <v>0</v>
      </c>
      <c r="N534" s="64">
        <f t="shared" si="20"/>
        <v>42005</v>
      </c>
    </row>
    <row r="535" spans="2:14" x14ac:dyDescent="0.25">
      <c r="B535" s="61">
        <v>2015</v>
      </c>
      <c r="C535" s="3">
        <v>2</v>
      </c>
      <c r="D535" s="4">
        <f t="shared" si="24"/>
        <v>42036</v>
      </c>
      <c r="E535" s="5">
        <v>-0.53</v>
      </c>
      <c r="F535" s="5">
        <v>0.11</v>
      </c>
      <c r="G535" s="5">
        <v>0.11</v>
      </c>
      <c r="H535" s="5">
        <v>0.18</v>
      </c>
      <c r="I535" s="5">
        <v>0.35</v>
      </c>
      <c r="J535" s="5">
        <v>-1.35</v>
      </c>
      <c r="K535" s="5">
        <v>-0.63</v>
      </c>
      <c r="L535" s="5">
        <v>-0.02</v>
      </c>
      <c r="M535" s="5">
        <v>-0.54</v>
      </c>
      <c r="N535" s="64">
        <f t="shared" si="20"/>
        <v>42036</v>
      </c>
    </row>
    <row r="536" spans="2:14" x14ac:dyDescent="0.25">
      <c r="B536" s="61">
        <v>2015</v>
      </c>
      <c r="C536" s="3">
        <v>3</v>
      </c>
      <c r="D536" s="4">
        <f t="shared" si="24"/>
        <v>42064</v>
      </c>
      <c r="E536" s="5">
        <v>0.64</v>
      </c>
      <c r="F536" s="5">
        <v>0.49</v>
      </c>
      <c r="G536" s="5">
        <v>0.17</v>
      </c>
      <c r="H536" s="5">
        <v>0.2</v>
      </c>
      <c r="I536" s="5">
        <v>0.5</v>
      </c>
      <c r="J536" s="5">
        <v>-1.06</v>
      </c>
      <c r="K536" s="5">
        <v>-0.43</v>
      </c>
      <c r="L536" s="5">
        <v>0.06</v>
      </c>
      <c r="M536" s="5">
        <v>-0.31</v>
      </c>
      <c r="N536" s="64">
        <f t="shared" si="20"/>
        <v>42064</v>
      </c>
    </row>
    <row r="537" spans="2:14" x14ac:dyDescent="0.25">
      <c r="B537" s="61">
        <v>2015</v>
      </c>
      <c r="C537" s="3">
        <v>4</v>
      </c>
      <c r="D537" s="4">
        <f t="shared" si="24"/>
        <v>42095</v>
      </c>
      <c r="E537" s="5">
        <v>-0.75</v>
      </c>
      <c r="F537" s="5">
        <v>-0.36</v>
      </c>
      <c r="G537" s="5">
        <v>-0.04</v>
      </c>
      <c r="H537" s="5">
        <v>0.1</v>
      </c>
      <c r="I537" s="5">
        <v>0.54</v>
      </c>
      <c r="J537" s="5">
        <v>-1.07</v>
      </c>
      <c r="K537" s="5">
        <v>-0.41</v>
      </c>
      <c r="L537" s="5">
        <v>0</v>
      </c>
      <c r="M537" s="5">
        <v>-0.36</v>
      </c>
      <c r="N537" s="64">
        <f t="shared" si="20"/>
        <v>42095</v>
      </c>
    </row>
    <row r="538" spans="2:14" x14ac:dyDescent="0.25">
      <c r="B538" s="61">
        <v>2015</v>
      </c>
      <c r="C538" s="3">
        <v>5</v>
      </c>
      <c r="D538" s="4">
        <f t="shared" si="24"/>
        <v>42125</v>
      </c>
      <c r="E538" s="5">
        <v>-0.92</v>
      </c>
      <c r="F538" s="5">
        <v>-0.2</v>
      </c>
      <c r="G538" s="5">
        <v>-0.05</v>
      </c>
      <c r="H538" s="5">
        <v>-0.01</v>
      </c>
      <c r="I538" s="5">
        <v>7.0000000000000007E-2</v>
      </c>
      <c r="J538" s="5">
        <v>-1.1100000000000001</v>
      </c>
      <c r="K538" s="5">
        <v>-0.7</v>
      </c>
      <c r="L538" s="5">
        <v>-0.06</v>
      </c>
      <c r="M538" s="5">
        <v>-0.38</v>
      </c>
      <c r="N538" s="64">
        <f t="shared" si="20"/>
        <v>42125</v>
      </c>
    </row>
    <row r="539" spans="2:14" x14ac:dyDescent="0.25">
      <c r="B539" s="61">
        <v>2015</v>
      </c>
      <c r="C539" s="3">
        <v>6</v>
      </c>
      <c r="D539" s="4">
        <f t="shared" si="24"/>
        <v>42156</v>
      </c>
      <c r="E539" s="5">
        <v>2.1800000000000002</v>
      </c>
      <c r="F539" s="5">
        <v>0.09</v>
      </c>
      <c r="G539" s="5">
        <v>0.44</v>
      </c>
      <c r="H539" s="5">
        <v>0.13</v>
      </c>
      <c r="I539" s="5">
        <v>0.18</v>
      </c>
      <c r="J539" s="5">
        <v>-0.92</v>
      </c>
      <c r="K539" s="5">
        <v>-0.55000000000000004</v>
      </c>
      <c r="L539" s="5">
        <v>0.01</v>
      </c>
      <c r="M539" s="5">
        <v>-0.25</v>
      </c>
      <c r="N539" s="64">
        <f t="shared" si="20"/>
        <v>42156</v>
      </c>
    </row>
    <row r="540" spans="2:14" x14ac:dyDescent="0.25">
      <c r="B540" s="61">
        <v>2015</v>
      </c>
      <c r="C540" s="3">
        <v>7</v>
      </c>
      <c r="D540" s="4">
        <f t="shared" si="24"/>
        <v>42186</v>
      </c>
      <c r="E540" s="5" t="s">
        <v>46</v>
      </c>
      <c r="F540" s="5">
        <v>0.8</v>
      </c>
      <c r="G540" s="5">
        <v>-0.17</v>
      </c>
      <c r="H540" s="5">
        <v>0.04</v>
      </c>
      <c r="I540" s="5">
        <v>0.18</v>
      </c>
      <c r="J540" s="5">
        <v>-0.92</v>
      </c>
      <c r="K540" s="5">
        <v>-0.55000000000000004</v>
      </c>
      <c r="L540" s="5">
        <v>0.01</v>
      </c>
      <c r="M540" s="5">
        <v>-0.25</v>
      </c>
      <c r="N540" s="64">
        <f t="shared" si="20"/>
        <v>42186</v>
      </c>
    </row>
    <row r="541" spans="2:14" x14ac:dyDescent="0.25">
      <c r="B541" s="61">
        <v>2015</v>
      </c>
      <c r="C541" s="3">
        <v>8</v>
      </c>
      <c r="D541" s="4">
        <f t="shared" si="24"/>
        <v>42217</v>
      </c>
      <c r="E541" s="5" t="s">
        <v>46</v>
      </c>
      <c r="F541" s="5" t="s">
        <v>46</v>
      </c>
      <c r="G541" s="5">
        <v>0.41</v>
      </c>
      <c r="H541" s="5">
        <v>0.17</v>
      </c>
      <c r="I541" s="5">
        <v>0.18</v>
      </c>
      <c r="J541" s="5">
        <v>-0.92</v>
      </c>
      <c r="K541" s="5">
        <v>-0.54</v>
      </c>
      <c r="L541" s="5">
        <v>0.01</v>
      </c>
      <c r="M541" s="5">
        <v>-0.25</v>
      </c>
      <c r="N541" s="64">
        <f t="shared" si="20"/>
        <v>42217</v>
      </c>
    </row>
    <row r="542" spans="2:14" x14ac:dyDescent="0.25">
      <c r="B542" s="7">
        <v>2015</v>
      </c>
      <c r="C542" s="3">
        <v>9</v>
      </c>
      <c r="D542" s="4">
        <f t="shared" si="24"/>
        <v>42248</v>
      </c>
      <c r="E542" s="5">
        <v>0.25</v>
      </c>
      <c r="F542" s="5">
        <v>0.08</v>
      </c>
      <c r="G542" s="5">
        <v>-0.01</v>
      </c>
      <c r="H542" s="5">
        <v>0.41</v>
      </c>
      <c r="I542" s="5">
        <v>0.1</v>
      </c>
      <c r="J542" s="5">
        <v>-0.94</v>
      </c>
      <c r="K542" s="5">
        <v>-0.51</v>
      </c>
      <c r="L542" s="5">
        <v>-0.05</v>
      </c>
      <c r="M542" s="5">
        <v>-0.24</v>
      </c>
      <c r="N542" s="64">
        <f t="shared" si="20"/>
        <v>42248</v>
      </c>
    </row>
    <row r="543" spans="2:14" x14ac:dyDescent="0.25">
      <c r="B543" s="7">
        <v>2015</v>
      </c>
      <c r="C543" s="3">
        <v>10</v>
      </c>
      <c r="D543" s="4">
        <f t="shared" si="24"/>
        <v>42278</v>
      </c>
      <c r="E543" s="5">
        <v>0.51</v>
      </c>
      <c r="F543" s="5">
        <v>0.39</v>
      </c>
      <c r="G543" s="5">
        <v>0.6</v>
      </c>
      <c r="H543" s="5">
        <v>-0.12</v>
      </c>
      <c r="I543" s="5">
        <v>0.06</v>
      </c>
      <c r="J543" s="5">
        <v>-0.74</v>
      </c>
      <c r="K543" s="5">
        <v>-0.72</v>
      </c>
      <c r="L543" s="5">
        <v>0.01</v>
      </c>
      <c r="M543" s="5">
        <v>-0.19</v>
      </c>
      <c r="N543" s="64">
        <f t="shared" si="20"/>
        <v>42278</v>
      </c>
    </row>
    <row r="544" spans="2:14" x14ac:dyDescent="0.25">
      <c r="B544" s="7">
        <v>2015</v>
      </c>
      <c r="C544" s="3">
        <v>11</v>
      </c>
      <c r="D544" s="4">
        <f t="shared" si="24"/>
        <v>42309</v>
      </c>
      <c r="E544" s="5">
        <v>-1.24</v>
      </c>
      <c r="F544" s="5">
        <v>-0.75</v>
      </c>
      <c r="G544" s="5">
        <v>-0.17</v>
      </c>
      <c r="H544" s="5">
        <v>-0.35</v>
      </c>
      <c r="I544" s="5">
        <v>-0.23</v>
      </c>
      <c r="J544" s="5">
        <v>-0.66</v>
      </c>
      <c r="K544" s="5">
        <v>-1.0900000000000001</v>
      </c>
      <c r="L544" s="5">
        <v>-0.47</v>
      </c>
      <c r="M544" s="5">
        <v>-0.16</v>
      </c>
      <c r="N544" s="64">
        <f t="shared" si="20"/>
        <v>42309</v>
      </c>
    </row>
    <row r="545" spans="2:14" x14ac:dyDescent="0.25">
      <c r="B545" s="7">
        <v>2015</v>
      </c>
      <c r="C545" s="3">
        <v>12</v>
      </c>
      <c r="D545" s="4">
        <f t="shared" si="24"/>
        <v>42339</v>
      </c>
      <c r="E545" s="5">
        <v>-0.41</v>
      </c>
      <c r="F545" s="5">
        <v>-0.93</v>
      </c>
      <c r="G545" s="5">
        <v>-0.96</v>
      </c>
      <c r="H545" s="5">
        <v>-0.94</v>
      </c>
      <c r="I545" s="5">
        <v>-0.38</v>
      </c>
      <c r="J545" s="5">
        <v>-0.84</v>
      </c>
      <c r="K545" s="5">
        <v>-2.17</v>
      </c>
      <c r="L545" s="5">
        <v>-0.71</v>
      </c>
      <c r="M545" s="5">
        <v>-0.27</v>
      </c>
      <c r="N545" s="64">
        <f t="shared" si="20"/>
        <v>42339</v>
      </c>
    </row>
    <row r="546" spans="2:14" x14ac:dyDescent="0.25">
      <c r="B546" s="7">
        <v>2016</v>
      </c>
      <c r="C546" s="3">
        <v>1</v>
      </c>
      <c r="D546" s="4">
        <f t="shared" si="24"/>
        <v>42370</v>
      </c>
      <c r="E546" s="5">
        <v>-0.66</v>
      </c>
      <c r="F546" s="5">
        <v>-1.31</v>
      </c>
      <c r="G546" s="5">
        <v>-1.25</v>
      </c>
      <c r="H546" s="5">
        <v>-1.0900000000000001</v>
      </c>
      <c r="I546" s="5">
        <v>-1.1200000000000001</v>
      </c>
      <c r="J546" s="5">
        <v>-0.72</v>
      </c>
      <c r="K546" s="5">
        <v>-2.04</v>
      </c>
      <c r="L546" s="5">
        <v>-1.32</v>
      </c>
      <c r="M546" s="5">
        <v>-0.65</v>
      </c>
      <c r="N546" s="64">
        <f t="shared" si="20"/>
        <v>42370</v>
      </c>
    </row>
    <row r="547" spans="2:14" x14ac:dyDescent="0.25">
      <c r="B547" s="7">
        <v>2016</v>
      </c>
      <c r="C547" s="3">
        <v>2</v>
      </c>
      <c r="D547" s="4">
        <f t="shared" si="24"/>
        <v>42401</v>
      </c>
      <c r="E547" s="5">
        <v>-1.46</v>
      </c>
      <c r="F547" s="5">
        <v>-1.42</v>
      </c>
      <c r="G547" s="5">
        <v>-1.67</v>
      </c>
      <c r="H547" s="5">
        <v>-1.39</v>
      </c>
      <c r="I547" s="5">
        <v>-1.37</v>
      </c>
      <c r="J547" s="5">
        <v>-0.74</v>
      </c>
      <c r="K547" s="5">
        <v>-2.2599999999999998</v>
      </c>
      <c r="L547" s="5">
        <v>-1.44</v>
      </c>
      <c r="M547" s="5">
        <v>-0.79</v>
      </c>
      <c r="N547" s="64">
        <f t="shared" si="20"/>
        <v>42401</v>
      </c>
    </row>
    <row r="548" spans="2:14" x14ac:dyDescent="0.25">
      <c r="B548" s="7">
        <v>2016</v>
      </c>
      <c r="C548" s="3">
        <v>3</v>
      </c>
      <c r="D548" s="4">
        <f t="shared" si="24"/>
        <v>42430</v>
      </c>
      <c r="E548" s="5">
        <v>-0.55000000000000004</v>
      </c>
      <c r="F548" s="5">
        <v>-1.61</v>
      </c>
      <c r="G548" s="5">
        <v>-1.86</v>
      </c>
      <c r="H548" s="5">
        <v>-1.86</v>
      </c>
      <c r="I548" s="5">
        <v>-1.95</v>
      </c>
      <c r="J548" s="5">
        <v>-0.91</v>
      </c>
      <c r="K548" s="5">
        <v>-2.15</v>
      </c>
      <c r="L548" s="5">
        <v>-1.43</v>
      </c>
      <c r="M548" s="5">
        <v>-0.9</v>
      </c>
      <c r="N548" s="64">
        <f t="shared" si="20"/>
        <v>42430</v>
      </c>
    </row>
    <row r="549" spans="2:14" x14ac:dyDescent="0.25">
      <c r="B549" s="7">
        <v>2016</v>
      </c>
      <c r="C549" s="3">
        <v>4</v>
      </c>
      <c r="D549" s="4">
        <f t="shared" si="24"/>
        <v>42461</v>
      </c>
      <c r="E549" s="5">
        <v>-0.4</v>
      </c>
      <c r="F549" s="5">
        <v>-1.61</v>
      </c>
      <c r="G549" s="5">
        <v>-2.1</v>
      </c>
      <c r="H549" s="5">
        <v>-1.96</v>
      </c>
      <c r="I549" s="5">
        <v>-1.88</v>
      </c>
      <c r="J549" s="5">
        <v>-0.83</v>
      </c>
      <c r="K549" s="5">
        <v>-2.1</v>
      </c>
      <c r="L549" s="5">
        <v>-1.4</v>
      </c>
      <c r="M549" s="5">
        <v>-0.96</v>
      </c>
      <c r="N549" s="64">
        <f t="shared" si="20"/>
        <v>42461</v>
      </c>
    </row>
    <row r="550" spans="2:14" x14ac:dyDescent="0.25">
      <c r="B550" s="7">
        <v>2016</v>
      </c>
      <c r="C550" s="3">
        <v>5</v>
      </c>
      <c r="D550" s="4">
        <f t="shared" si="24"/>
        <v>42491</v>
      </c>
      <c r="E550" s="5">
        <v>0.15</v>
      </c>
      <c r="F550" s="5">
        <v>-0.89</v>
      </c>
      <c r="G550" s="5">
        <v>-1.76</v>
      </c>
      <c r="H550" s="5">
        <v>-2.0099999999999998</v>
      </c>
      <c r="I550" s="5">
        <v>-1.74</v>
      </c>
      <c r="J550" s="5">
        <v>-1.1200000000000001</v>
      </c>
      <c r="K550" s="5">
        <v>-2.1</v>
      </c>
      <c r="L550" s="5">
        <v>-1.62</v>
      </c>
      <c r="M550" s="5">
        <v>-0.96</v>
      </c>
      <c r="N550" s="64">
        <f t="shared" si="20"/>
        <v>42491</v>
      </c>
    </row>
    <row r="551" spans="2:14" x14ac:dyDescent="0.25">
      <c r="B551" s="7">
        <v>2016</v>
      </c>
      <c r="C551" s="3">
        <v>6</v>
      </c>
      <c r="D551" s="4">
        <f t="shared" si="24"/>
        <v>42522</v>
      </c>
      <c r="E551" s="5" t="s">
        <v>46</v>
      </c>
      <c r="F551" s="5">
        <v>-0.59</v>
      </c>
      <c r="G551" s="5">
        <v>-1.87</v>
      </c>
      <c r="H551" s="5">
        <v>-2.0699999999999998</v>
      </c>
      <c r="I551" s="5">
        <v>-2.06</v>
      </c>
      <c r="J551" s="5">
        <v>-1.21</v>
      </c>
      <c r="K551" s="5">
        <v>-2.08</v>
      </c>
      <c r="L551" s="5">
        <v>-1.61</v>
      </c>
      <c r="M551" s="5">
        <v>-1.01</v>
      </c>
      <c r="N551" s="64">
        <f t="shared" si="20"/>
        <v>42522</v>
      </c>
    </row>
    <row r="552" spans="2:14" x14ac:dyDescent="0.25">
      <c r="B552" s="7">
        <v>2016</v>
      </c>
      <c r="C552" s="3">
        <v>7</v>
      </c>
      <c r="D552" s="4">
        <f t="shared" si="24"/>
        <v>42552</v>
      </c>
      <c r="E552" s="5" t="s">
        <v>46</v>
      </c>
      <c r="F552" s="5">
        <v>-7.0000000000000007E-2</v>
      </c>
      <c r="G552" s="5">
        <v>-1.73</v>
      </c>
      <c r="H552" s="5">
        <v>-2.21</v>
      </c>
      <c r="I552" s="5">
        <v>-2.06</v>
      </c>
      <c r="J552" s="5">
        <v>-1.21</v>
      </c>
      <c r="K552" s="5">
        <v>-2.0699999999999998</v>
      </c>
      <c r="L552" s="5">
        <v>-1.61</v>
      </c>
      <c r="M552" s="5">
        <v>-1.01</v>
      </c>
      <c r="N552" s="64">
        <f t="shared" si="20"/>
        <v>42552</v>
      </c>
    </row>
    <row r="553" spans="2:14" x14ac:dyDescent="0.25">
      <c r="B553" s="7">
        <v>2016</v>
      </c>
      <c r="C553" s="3">
        <v>8</v>
      </c>
      <c r="D553" s="4">
        <f>DATE(B553,C553,1)</f>
        <v>42583</v>
      </c>
      <c r="E553" s="5" t="s">
        <v>46</v>
      </c>
      <c r="F553" s="5" t="s">
        <v>46</v>
      </c>
      <c r="G553" s="5">
        <v>-0.97</v>
      </c>
      <c r="H553" s="5">
        <v>-1.79</v>
      </c>
      <c r="I553" s="5">
        <v>-2.06</v>
      </c>
      <c r="J553" s="5">
        <v>-1.2</v>
      </c>
      <c r="K553" s="5">
        <v>-2.0699999999999998</v>
      </c>
      <c r="L553" s="5">
        <v>-1.61</v>
      </c>
      <c r="M553" s="5">
        <v>-1.01</v>
      </c>
      <c r="N553" s="64">
        <f t="shared" si="20"/>
        <v>42583</v>
      </c>
    </row>
    <row r="554" spans="2:14" x14ac:dyDescent="0.25">
      <c r="B554" s="7">
        <v>2016</v>
      </c>
      <c r="C554" s="3">
        <v>9</v>
      </c>
      <c r="D554" s="4">
        <f>DATE(B554,C554,1)</f>
        <v>42614</v>
      </c>
      <c r="E554" s="5">
        <v>1.1599999999999999</v>
      </c>
      <c r="F554" s="5" t="s">
        <v>46</v>
      </c>
      <c r="G554" s="5">
        <v>-0.28000000000000003</v>
      </c>
      <c r="H554" s="5">
        <v>-1.8</v>
      </c>
      <c r="I554" s="5">
        <v>-2.0299999999999998</v>
      </c>
      <c r="J554" s="5">
        <v>-1.23</v>
      </c>
      <c r="K554" s="5">
        <v>-1.99</v>
      </c>
      <c r="L554" s="5">
        <v>-1.53</v>
      </c>
      <c r="M554" s="5">
        <v>-1.07</v>
      </c>
      <c r="N554" s="64">
        <f>D554</f>
        <v>42614</v>
      </c>
    </row>
    <row r="555" spans="2:14" x14ac:dyDescent="0.25">
      <c r="B555" s="7">
        <v>2016</v>
      </c>
      <c r="C555" s="3">
        <v>10</v>
      </c>
      <c r="D555" s="4">
        <f t="shared" ref="D555:D563" si="25">DATE(B555,C555,1)</f>
        <v>42644</v>
      </c>
      <c r="E555" s="5">
        <v>0.75</v>
      </c>
      <c r="F555" s="5">
        <v>0.86</v>
      </c>
      <c r="G555" s="5">
        <v>0.5</v>
      </c>
      <c r="H555" s="5">
        <v>-1.18</v>
      </c>
      <c r="I555" s="5">
        <v>-1.96</v>
      </c>
      <c r="J555" s="5">
        <v>-1.18</v>
      </c>
      <c r="K555" s="5">
        <v>-1.76</v>
      </c>
      <c r="L555" s="5">
        <v>-1.68</v>
      </c>
      <c r="M555" s="5">
        <v>-0.96</v>
      </c>
      <c r="N555" s="64">
        <f t="shared" si="20"/>
        <v>42644</v>
      </c>
    </row>
    <row r="556" spans="2:14" x14ac:dyDescent="0.25">
      <c r="B556" s="7">
        <v>2016</v>
      </c>
      <c r="C556" s="3">
        <v>11</v>
      </c>
      <c r="D556" s="4">
        <f t="shared" si="25"/>
        <v>42675</v>
      </c>
      <c r="E556" s="5">
        <v>-0.76</v>
      </c>
      <c r="F556" s="5">
        <v>-0.16</v>
      </c>
      <c r="G556" s="5">
        <v>-0.25</v>
      </c>
      <c r="H556" s="5">
        <v>-0.76</v>
      </c>
      <c r="I556" s="5">
        <v>-1.78</v>
      </c>
      <c r="J556" s="5">
        <v>-1.28</v>
      </c>
      <c r="K556" s="5">
        <v>-1.56</v>
      </c>
      <c r="L556" s="5">
        <v>-1.97</v>
      </c>
      <c r="M556" s="5">
        <v>-1.39</v>
      </c>
      <c r="N556" s="64">
        <f t="shared" si="20"/>
        <v>42675</v>
      </c>
    </row>
    <row r="557" spans="2:14" x14ac:dyDescent="0.25">
      <c r="B557" s="7">
        <v>2016</v>
      </c>
      <c r="C557" s="3">
        <v>12</v>
      </c>
      <c r="D557" s="4">
        <f t="shared" si="25"/>
        <v>42705</v>
      </c>
      <c r="E557" s="5">
        <v>0.71</v>
      </c>
      <c r="F557" s="5">
        <v>0.32</v>
      </c>
      <c r="G557" s="5">
        <v>0.36</v>
      </c>
      <c r="H557" s="5">
        <v>0.16</v>
      </c>
      <c r="I557" s="5">
        <v>-0.77</v>
      </c>
      <c r="J557" s="5">
        <v>-0.94</v>
      </c>
      <c r="K557" s="5">
        <v>-1.47</v>
      </c>
      <c r="L557" s="5">
        <v>-2.4500000000000002</v>
      </c>
      <c r="M557" s="5">
        <v>-1.23</v>
      </c>
      <c r="N557" s="64">
        <f t="shared" si="20"/>
        <v>42705</v>
      </c>
    </row>
    <row r="558" spans="2:14" x14ac:dyDescent="0.25">
      <c r="B558" s="7">
        <v>2017</v>
      </c>
      <c r="C558" s="3">
        <v>1</v>
      </c>
      <c r="D558" s="4">
        <f t="shared" si="25"/>
        <v>42736</v>
      </c>
      <c r="E558" s="5">
        <v>-0.76</v>
      </c>
      <c r="F558" s="5">
        <v>-0.23</v>
      </c>
      <c r="G558" s="5">
        <v>-0.09</v>
      </c>
      <c r="H558" s="5">
        <v>-0.16</v>
      </c>
      <c r="I558" s="5">
        <v>-0.79</v>
      </c>
      <c r="J558" s="5">
        <v>-1.5</v>
      </c>
      <c r="K558" s="5">
        <v>-1.28</v>
      </c>
      <c r="L558" s="5">
        <v>-2.35</v>
      </c>
      <c r="M558" s="5">
        <v>-1.74</v>
      </c>
      <c r="N558" s="64">
        <f t="shared" si="20"/>
        <v>42736</v>
      </c>
    </row>
    <row r="559" spans="2:14" x14ac:dyDescent="0.25">
      <c r="B559" s="7">
        <v>2017</v>
      </c>
      <c r="C559" s="3">
        <v>2</v>
      </c>
      <c r="D559" s="4">
        <f t="shared" si="25"/>
        <v>42767</v>
      </c>
      <c r="E559" s="5">
        <v>-2.0299999999999998</v>
      </c>
      <c r="F559" s="5">
        <v>-0.55000000000000004</v>
      </c>
      <c r="G559" s="5">
        <v>-0.65</v>
      </c>
      <c r="H559" s="5">
        <v>-0.7</v>
      </c>
      <c r="I559" s="5">
        <v>-0.94</v>
      </c>
      <c r="J559" s="5">
        <v>-1.8</v>
      </c>
      <c r="K559" s="5">
        <v>-1.39</v>
      </c>
      <c r="L559" s="5">
        <v>-2.56</v>
      </c>
      <c r="M559" s="5">
        <v>-1.91</v>
      </c>
      <c r="N559" s="64">
        <f t="shared" si="20"/>
        <v>42767</v>
      </c>
    </row>
    <row r="560" spans="2:14" x14ac:dyDescent="0.25">
      <c r="B560" s="7">
        <v>2017</v>
      </c>
      <c r="C560" s="3">
        <v>3</v>
      </c>
      <c r="D560" s="4">
        <f t="shared" si="25"/>
        <v>42795</v>
      </c>
      <c r="E560" s="5">
        <v>0.22</v>
      </c>
      <c r="F560" s="5">
        <v>-1.55</v>
      </c>
      <c r="G560" s="5">
        <v>-0.71</v>
      </c>
      <c r="H560" s="5">
        <v>-0.65</v>
      </c>
      <c r="I560" s="5">
        <v>-0.86</v>
      </c>
      <c r="J560" s="5">
        <v>-2</v>
      </c>
      <c r="K560" s="5">
        <v>-1.39</v>
      </c>
      <c r="L560" s="5">
        <v>-2.39</v>
      </c>
      <c r="M560" s="5">
        <v>-1.86</v>
      </c>
      <c r="N560" s="64">
        <f t="shared" si="20"/>
        <v>42795</v>
      </c>
    </row>
    <row r="561" spans="2:14" x14ac:dyDescent="0.25">
      <c r="B561" s="7">
        <v>2017</v>
      </c>
      <c r="C561" s="3">
        <v>4</v>
      </c>
      <c r="D561" s="4">
        <f t="shared" si="25"/>
        <v>42826</v>
      </c>
      <c r="E561" s="5">
        <v>-0.28999999999999998</v>
      </c>
      <c r="F561" s="5">
        <v>-1.4</v>
      </c>
      <c r="G561" s="5">
        <v>-0.92</v>
      </c>
      <c r="H561" s="5">
        <v>-0.72</v>
      </c>
      <c r="I561" s="5">
        <v>-0.83</v>
      </c>
      <c r="J561" s="5">
        <v>-1.91</v>
      </c>
      <c r="K561" s="5">
        <v>-1.3</v>
      </c>
      <c r="L561" s="5">
        <v>-2.38</v>
      </c>
      <c r="M561" s="5">
        <v>-1.84</v>
      </c>
      <c r="N561" s="64">
        <f t="shared" si="20"/>
        <v>42826</v>
      </c>
    </row>
    <row r="562" spans="2:14" x14ac:dyDescent="0.25">
      <c r="B562" s="7">
        <v>2017</v>
      </c>
      <c r="C562" s="3">
        <v>5</v>
      </c>
      <c r="D562" s="4">
        <f t="shared" si="25"/>
        <v>42856</v>
      </c>
      <c r="E562" s="5">
        <v>0.96</v>
      </c>
      <c r="F562" s="5">
        <v>0.28000000000000003</v>
      </c>
      <c r="G562" s="5">
        <v>-0.49</v>
      </c>
      <c r="H562" s="5">
        <v>-0.61</v>
      </c>
      <c r="I562" s="5">
        <v>-0.66</v>
      </c>
      <c r="J562" s="5">
        <v>-1.67</v>
      </c>
      <c r="K562" s="5">
        <v>-1.47</v>
      </c>
      <c r="L562" s="5">
        <v>-2.29</v>
      </c>
      <c r="M562" s="5">
        <v>-1.94</v>
      </c>
      <c r="N562" s="64">
        <f t="shared" si="20"/>
        <v>42856</v>
      </c>
    </row>
    <row r="563" spans="2:14" x14ac:dyDescent="0.25">
      <c r="B563" s="7">
        <v>2017</v>
      </c>
      <c r="C563" s="3">
        <v>6</v>
      </c>
      <c r="D563" s="4">
        <f t="shared" si="25"/>
        <v>42887</v>
      </c>
      <c r="E563" s="5">
        <v>0.35</v>
      </c>
      <c r="F563" s="5">
        <v>0.31</v>
      </c>
      <c r="G563" s="5">
        <v>-1.43</v>
      </c>
      <c r="H563" s="5">
        <v>-0.7</v>
      </c>
      <c r="I563" s="5">
        <v>-0.64</v>
      </c>
      <c r="J563" s="5">
        <v>-1.84</v>
      </c>
      <c r="K563" s="5">
        <v>-1.52</v>
      </c>
      <c r="L563" s="5">
        <v>-2.27</v>
      </c>
      <c r="M563" s="5">
        <v>-1.93</v>
      </c>
      <c r="N563" s="64">
        <f t="shared" si="20"/>
        <v>42887</v>
      </c>
    </row>
    <row r="564" spans="2:14" x14ac:dyDescent="0.25">
      <c r="B564" s="7">
        <v>2017</v>
      </c>
      <c r="C564" s="3">
        <v>7</v>
      </c>
      <c r="D564" s="4">
        <f t="shared" ref="D564:D602" si="26">DATE(B564,C564,1)</f>
        <v>42917</v>
      </c>
      <c r="E564" s="5" t="s">
        <v>46</v>
      </c>
      <c r="F564" s="5">
        <v>0.8</v>
      </c>
      <c r="G564" s="5">
        <v>-1.07</v>
      </c>
      <c r="H564" s="5">
        <v>-0.83</v>
      </c>
      <c r="I564" s="5">
        <v>-0.64</v>
      </c>
      <c r="J564" s="5">
        <v>-1.84</v>
      </c>
      <c r="K564" s="5">
        <v>-1.52</v>
      </c>
      <c r="L564" s="5">
        <v>-2.27</v>
      </c>
      <c r="M564" s="5">
        <v>-1.93</v>
      </c>
      <c r="N564" s="64">
        <f t="shared" si="20"/>
        <v>42917</v>
      </c>
    </row>
    <row r="565" spans="2:14" x14ac:dyDescent="0.25">
      <c r="B565" s="7">
        <v>2017</v>
      </c>
      <c r="C565" s="3">
        <v>8</v>
      </c>
      <c r="D565" s="4">
        <f t="shared" si="26"/>
        <v>42948</v>
      </c>
      <c r="E565" s="5" t="s">
        <v>46</v>
      </c>
      <c r="F565" s="5" t="s">
        <v>46</v>
      </c>
      <c r="G565" s="5">
        <v>0.21</v>
      </c>
      <c r="H565" s="5">
        <v>-0.51</v>
      </c>
      <c r="I565" s="5">
        <v>-0.63</v>
      </c>
      <c r="J565" s="5">
        <v>-1.84</v>
      </c>
      <c r="K565" s="5">
        <v>-1.51</v>
      </c>
      <c r="L565" s="5">
        <v>-2.2599999999999998</v>
      </c>
      <c r="M565" s="5">
        <v>-1.93</v>
      </c>
      <c r="N565" s="64">
        <f t="shared" si="20"/>
        <v>42948</v>
      </c>
    </row>
    <row r="566" spans="2:14" x14ac:dyDescent="0.25">
      <c r="B566" s="7">
        <v>2017</v>
      </c>
      <c r="C566" s="3">
        <v>9</v>
      </c>
      <c r="D566" s="4">
        <f t="shared" si="26"/>
        <v>42979</v>
      </c>
      <c r="E566" s="5" t="s">
        <v>46</v>
      </c>
      <c r="F566" s="5" t="s">
        <v>46</v>
      </c>
      <c r="G566" s="5">
        <v>0.19</v>
      </c>
      <c r="H566" s="5">
        <v>-1.51</v>
      </c>
      <c r="I566" s="5">
        <v>-0.74</v>
      </c>
      <c r="J566" s="5">
        <v>-1.88</v>
      </c>
      <c r="K566" s="5">
        <v>-1.53</v>
      </c>
      <c r="L566" s="5">
        <v>-2.23</v>
      </c>
      <c r="M566" s="5">
        <v>-1.93</v>
      </c>
      <c r="N566" s="64">
        <f t="shared" si="20"/>
        <v>42979</v>
      </c>
    </row>
    <row r="567" spans="2:14" x14ac:dyDescent="0.25">
      <c r="B567" s="7">
        <v>2017</v>
      </c>
      <c r="C567" s="3">
        <v>10</v>
      </c>
      <c r="D567" s="4">
        <f t="shared" si="26"/>
        <v>43009</v>
      </c>
      <c r="E567" s="5">
        <v>-0.06</v>
      </c>
      <c r="F567" s="5">
        <v>-0.17</v>
      </c>
      <c r="G567" s="5">
        <v>0.28000000000000003</v>
      </c>
      <c r="H567" s="5">
        <v>-1.21</v>
      </c>
      <c r="I567" s="5">
        <v>-0.93</v>
      </c>
      <c r="J567" s="5">
        <v>-1.9</v>
      </c>
      <c r="K567" s="5">
        <v>-1.6</v>
      </c>
      <c r="L567" s="5">
        <v>-2.12</v>
      </c>
      <c r="M567" s="5">
        <v>-2.16</v>
      </c>
      <c r="N567" s="64">
        <f t="shared" si="20"/>
        <v>43009</v>
      </c>
    </row>
    <row r="568" spans="2:14" x14ac:dyDescent="0.25">
      <c r="B568" s="7">
        <v>2017</v>
      </c>
      <c r="C568" s="3">
        <v>11</v>
      </c>
      <c r="D568" s="4">
        <f t="shared" si="26"/>
        <v>43040</v>
      </c>
      <c r="E568" s="5">
        <v>1.1000000000000001</v>
      </c>
      <c r="F568" s="5">
        <v>0.88</v>
      </c>
      <c r="G568" s="5">
        <v>0.84</v>
      </c>
      <c r="H568" s="5">
        <v>0.72</v>
      </c>
      <c r="I568" s="5">
        <v>-7.0000000000000007E-2</v>
      </c>
      <c r="J568" s="5">
        <v>-1.17</v>
      </c>
      <c r="K568" s="5">
        <v>-1.17</v>
      </c>
      <c r="L568" s="5">
        <v>-1.53</v>
      </c>
      <c r="M568" s="5">
        <v>-2.0299999999999998</v>
      </c>
      <c r="N568" s="64">
        <f t="shared" si="20"/>
        <v>43040</v>
      </c>
    </row>
    <row r="569" spans="2:14" x14ac:dyDescent="0.25">
      <c r="B569" s="7">
        <v>2017</v>
      </c>
      <c r="C569" s="3">
        <v>12</v>
      </c>
      <c r="D569" s="4">
        <f>DATE(B569,C569,1)</f>
        <v>43070</v>
      </c>
      <c r="E569" s="5">
        <v>-1.73</v>
      </c>
      <c r="F569" s="5">
        <v>-0.34</v>
      </c>
      <c r="G569" s="5">
        <v>-0.37</v>
      </c>
      <c r="H569" s="5">
        <v>-0.34</v>
      </c>
      <c r="I569" s="5">
        <v>-1.19</v>
      </c>
      <c r="J569" s="5">
        <v>-1.52</v>
      </c>
      <c r="K569" s="5">
        <v>-1.8</v>
      </c>
      <c r="L569" s="5">
        <v>-2.0299999999999998</v>
      </c>
      <c r="M569" s="5">
        <v>-2.97</v>
      </c>
      <c r="N569" s="64">
        <f>D569</f>
        <v>43070</v>
      </c>
    </row>
    <row r="570" spans="2:14" x14ac:dyDescent="0.25">
      <c r="B570" s="7">
        <v>2018</v>
      </c>
      <c r="C570" s="3">
        <v>1</v>
      </c>
      <c r="D570" s="4">
        <f t="shared" si="26"/>
        <v>43101</v>
      </c>
      <c r="E570" s="5">
        <v>0.5</v>
      </c>
      <c r="F570" s="5">
        <v>-0.04</v>
      </c>
      <c r="G570" s="5">
        <v>-0.15</v>
      </c>
      <c r="H570" s="5">
        <v>-0.05</v>
      </c>
      <c r="I570" s="5">
        <v>-0.63</v>
      </c>
      <c r="J570" s="5">
        <v>-1.1299999999999999</v>
      </c>
      <c r="K570" s="5">
        <v>-1.84</v>
      </c>
      <c r="L570" s="5">
        <v>-1.57</v>
      </c>
      <c r="M570" s="5">
        <v>-2.54</v>
      </c>
      <c r="N570" s="64">
        <f t="shared" si="20"/>
        <v>43101</v>
      </c>
    </row>
    <row r="571" spans="2:14" x14ac:dyDescent="0.25">
      <c r="B571" s="7">
        <v>2018</v>
      </c>
      <c r="C571" s="3">
        <v>2</v>
      </c>
      <c r="D571" s="4">
        <f t="shared" si="26"/>
        <v>43132</v>
      </c>
      <c r="E571" s="5">
        <v>-0.49</v>
      </c>
      <c r="F571" s="5">
        <v>-0.96</v>
      </c>
      <c r="G571" s="5">
        <v>-0.36</v>
      </c>
      <c r="H571" s="5">
        <v>-0.39</v>
      </c>
      <c r="I571" s="5">
        <v>-0.32</v>
      </c>
      <c r="J571" s="5">
        <v>-1.01</v>
      </c>
      <c r="K571" s="5">
        <v>-1.88</v>
      </c>
      <c r="L571" s="5">
        <v>-1.45</v>
      </c>
      <c r="M571" s="5">
        <v>-2.5499999999999998</v>
      </c>
      <c r="N571" s="64">
        <f t="shared" si="20"/>
        <v>43132</v>
      </c>
    </row>
    <row r="572" spans="2:14" x14ac:dyDescent="0.25">
      <c r="B572" s="7">
        <v>2018</v>
      </c>
      <c r="C572" s="3">
        <v>3</v>
      </c>
      <c r="D572" s="4">
        <f t="shared" si="26"/>
        <v>43160</v>
      </c>
      <c r="E572" s="5">
        <v>-1.33</v>
      </c>
      <c r="F572" s="5">
        <v>-0.42</v>
      </c>
      <c r="G572" s="5">
        <v>-0.65</v>
      </c>
      <c r="H572" s="5">
        <v>-0.67</v>
      </c>
      <c r="I572" s="5">
        <v>-0.68</v>
      </c>
      <c r="J572" s="5">
        <v>-1.1499999999999999</v>
      </c>
      <c r="K572" s="5">
        <v>-2.15</v>
      </c>
      <c r="L572" s="5">
        <v>-1.62</v>
      </c>
      <c r="M572" s="5">
        <v>-2.6</v>
      </c>
      <c r="N572" s="64">
        <f t="shared" si="20"/>
        <v>43160</v>
      </c>
    </row>
    <row r="573" spans="2:14" x14ac:dyDescent="0.25">
      <c r="B573" s="7">
        <v>2018</v>
      </c>
      <c r="C573" s="3">
        <v>4</v>
      </c>
      <c r="D573" s="4">
        <f t="shared" si="26"/>
        <v>43191</v>
      </c>
      <c r="E573" s="5">
        <v>-1.82</v>
      </c>
      <c r="F573" s="5">
        <v>-1.62</v>
      </c>
      <c r="G573" s="5">
        <v>-0.8</v>
      </c>
      <c r="H573" s="5">
        <v>-0.86</v>
      </c>
      <c r="I573" s="5">
        <v>-0.79</v>
      </c>
      <c r="J573" s="5">
        <v>-1.19</v>
      </c>
      <c r="K573" s="5">
        <v>-2.14</v>
      </c>
      <c r="L573" s="5">
        <v>-1.63</v>
      </c>
      <c r="M573" s="5">
        <v>-2.67</v>
      </c>
      <c r="N573" s="64">
        <f t="shared" si="20"/>
        <v>43191</v>
      </c>
    </row>
    <row r="574" spans="2:14" x14ac:dyDescent="0.25">
      <c r="B574" s="7">
        <v>2018</v>
      </c>
      <c r="C574" s="3">
        <v>5</v>
      </c>
      <c r="D574" s="4">
        <f t="shared" si="26"/>
        <v>43221</v>
      </c>
      <c r="E574" s="5">
        <v>-0.18</v>
      </c>
      <c r="F574" s="5">
        <v>-2.38</v>
      </c>
      <c r="G574" s="5">
        <v>-1.67</v>
      </c>
      <c r="H574" s="5">
        <v>-0.95</v>
      </c>
      <c r="I574" s="5">
        <v>-0.99</v>
      </c>
      <c r="J574" s="5">
        <v>-1.19</v>
      </c>
      <c r="K574" s="5">
        <v>-2.09</v>
      </c>
      <c r="L574" s="5">
        <v>-1.87</v>
      </c>
      <c r="M574" s="5">
        <v>-2.64</v>
      </c>
      <c r="N574" s="64">
        <f t="shared" si="20"/>
        <v>43221</v>
      </c>
    </row>
    <row r="575" spans="2:14" x14ac:dyDescent="0.25">
      <c r="B575" s="7">
        <v>2018</v>
      </c>
      <c r="C575" s="3">
        <v>6</v>
      </c>
      <c r="D575" s="4">
        <f t="shared" si="26"/>
        <v>43252</v>
      </c>
      <c r="E575" s="93">
        <v>0.34</v>
      </c>
      <c r="F575" s="93">
        <v>-1.71</v>
      </c>
      <c r="G575" s="93">
        <v>-0.9</v>
      </c>
      <c r="H575" s="93">
        <v>-0.97</v>
      </c>
      <c r="I575" s="93">
        <v>-0.98</v>
      </c>
      <c r="J575" s="93">
        <v>-1.1599999999999999</v>
      </c>
      <c r="K575" s="93">
        <v>-2.21</v>
      </c>
      <c r="L575" s="93">
        <v>-1.91</v>
      </c>
      <c r="M575" s="5">
        <v>-2.62</v>
      </c>
      <c r="N575" s="64">
        <f t="shared" si="20"/>
        <v>43252</v>
      </c>
    </row>
    <row r="576" spans="2:14" x14ac:dyDescent="0.25">
      <c r="B576" s="7">
        <v>2018</v>
      </c>
      <c r="C576" s="3">
        <v>7</v>
      </c>
      <c r="D576" s="4">
        <f t="shared" si="26"/>
        <v>43282</v>
      </c>
      <c r="E576" s="5" t="s">
        <v>46</v>
      </c>
      <c r="F576" s="93">
        <v>-0.28999999999999998</v>
      </c>
      <c r="G576" s="93">
        <v>-1.83</v>
      </c>
      <c r="H576" s="93">
        <v>-0.92</v>
      </c>
      <c r="I576" s="93">
        <v>-0.98</v>
      </c>
      <c r="J576" s="93">
        <v>-1.1599999999999999</v>
      </c>
      <c r="K576" s="93">
        <v>-2.2000000000000002</v>
      </c>
      <c r="L576" s="93">
        <v>-1.91</v>
      </c>
      <c r="M576" s="93">
        <v>-2.62</v>
      </c>
      <c r="N576" s="64">
        <f t="shared" si="20"/>
        <v>43282</v>
      </c>
    </row>
    <row r="577" spans="2:14" x14ac:dyDescent="0.25">
      <c r="B577" s="7">
        <v>2018</v>
      </c>
      <c r="C577" s="3">
        <v>8</v>
      </c>
      <c r="D577" s="4">
        <f t="shared" si="26"/>
        <v>43313</v>
      </c>
      <c r="E577" s="5" t="s">
        <v>46</v>
      </c>
      <c r="F577" s="93">
        <v>0.23</v>
      </c>
      <c r="G577" s="93">
        <v>-2.3199999999999998</v>
      </c>
      <c r="H577" s="93">
        <v>-1.69</v>
      </c>
      <c r="I577" s="93">
        <v>-0.97</v>
      </c>
      <c r="J577" s="93">
        <v>-1.1599999999999999</v>
      </c>
      <c r="K577" s="93">
        <v>-2.2000000000000002</v>
      </c>
      <c r="L577" s="93">
        <v>-1.91</v>
      </c>
      <c r="M577" s="93">
        <v>-2.62</v>
      </c>
      <c r="N577" s="64">
        <f t="shared" si="20"/>
        <v>43313</v>
      </c>
    </row>
    <row r="578" spans="2:14" x14ac:dyDescent="0.25">
      <c r="B578" s="7">
        <v>2018</v>
      </c>
      <c r="C578" s="3">
        <v>9</v>
      </c>
      <c r="D578" s="4">
        <f t="shared" si="26"/>
        <v>43344</v>
      </c>
      <c r="E578" s="93">
        <v>0.26</v>
      </c>
      <c r="F578" s="93">
        <v>0.1</v>
      </c>
      <c r="G578" s="93">
        <v>-1.76</v>
      </c>
      <c r="H578" s="93">
        <v>-0.96</v>
      </c>
      <c r="I578" s="93">
        <v>-1.02</v>
      </c>
      <c r="J578" s="93">
        <v>-1.24</v>
      </c>
      <c r="K578" s="93">
        <v>-2.1800000000000002</v>
      </c>
      <c r="L578" s="93">
        <v>-1.93</v>
      </c>
      <c r="M578" s="93">
        <v>-2.64</v>
      </c>
      <c r="N578" s="64">
        <f t="shared" si="20"/>
        <v>43344</v>
      </c>
    </row>
    <row r="579" spans="2:14" x14ac:dyDescent="0.25">
      <c r="B579" s="7">
        <v>2018</v>
      </c>
      <c r="C579" s="3">
        <v>10</v>
      </c>
      <c r="D579" s="4">
        <f t="shared" si="26"/>
        <v>43374</v>
      </c>
      <c r="E579" s="93">
        <v>0.27</v>
      </c>
      <c r="F579" s="93">
        <v>0.15</v>
      </c>
      <c r="G579" s="93">
        <v>-0.19</v>
      </c>
      <c r="H579" s="93">
        <v>-1.72</v>
      </c>
      <c r="I579" s="93">
        <v>-0.95</v>
      </c>
      <c r="J579" s="93">
        <v>-1.27</v>
      </c>
      <c r="K579" s="93">
        <v>-2.17</v>
      </c>
      <c r="L579" s="93">
        <v>-1.95</v>
      </c>
      <c r="M579" s="93">
        <v>-2.5</v>
      </c>
      <c r="N579" s="64">
        <f t="shared" si="20"/>
        <v>43374</v>
      </c>
    </row>
    <row r="580" spans="2:14" x14ac:dyDescent="0.25">
      <c r="B580" s="7">
        <v>2018</v>
      </c>
      <c r="C580" s="3">
        <v>11</v>
      </c>
      <c r="D580" s="4">
        <f t="shared" si="26"/>
        <v>43405</v>
      </c>
      <c r="E580" s="93">
        <v>0.18</v>
      </c>
      <c r="F580" s="93">
        <v>0.1</v>
      </c>
      <c r="G580" s="93">
        <v>0.05</v>
      </c>
      <c r="H580" s="93">
        <v>-1.02</v>
      </c>
      <c r="I580" s="93">
        <v>-1.54</v>
      </c>
      <c r="J580" s="93">
        <v>-1.03</v>
      </c>
      <c r="K580" s="93">
        <v>-1.85</v>
      </c>
      <c r="L580" s="93">
        <v>-1.87</v>
      </c>
      <c r="M580" s="93">
        <v>-2.2599999999999998</v>
      </c>
      <c r="N580" s="64">
        <f t="shared" si="20"/>
        <v>43405</v>
      </c>
    </row>
    <row r="581" spans="2:14" x14ac:dyDescent="0.25">
      <c r="B581" s="7">
        <v>2018</v>
      </c>
      <c r="C581" s="3">
        <v>12</v>
      </c>
      <c r="D581" s="4">
        <f t="shared" si="26"/>
        <v>43435</v>
      </c>
      <c r="E581" s="93">
        <v>0.96</v>
      </c>
      <c r="F581" s="93">
        <v>0.76</v>
      </c>
      <c r="G581" s="93">
        <v>0.72</v>
      </c>
      <c r="H581" s="93">
        <v>0.41</v>
      </c>
      <c r="I581" s="93">
        <v>-0.01</v>
      </c>
      <c r="J581" s="93">
        <v>-0.91</v>
      </c>
      <c r="K581" s="93">
        <v>-1.48</v>
      </c>
      <c r="L581" s="93">
        <v>-1.58</v>
      </c>
      <c r="M581" s="93">
        <v>-1.9</v>
      </c>
      <c r="N581" s="64">
        <f t="shared" si="20"/>
        <v>43435</v>
      </c>
    </row>
    <row r="582" spans="2:14" ht="15.75" thickBot="1" x14ac:dyDescent="0.3">
      <c r="B582" s="94">
        <v>2019</v>
      </c>
      <c r="C582" s="92">
        <v>1</v>
      </c>
      <c r="D582" s="4">
        <f t="shared" si="26"/>
        <v>43466</v>
      </c>
      <c r="E582" s="93">
        <v>0.4</v>
      </c>
      <c r="F582" s="93">
        <v>0.75</v>
      </c>
      <c r="G582" s="93">
        <v>0.71</v>
      </c>
      <c r="H582" s="93">
        <v>0.62</v>
      </c>
      <c r="I582" s="93">
        <v>-0.05</v>
      </c>
      <c r="J582" s="93">
        <v>-0.56999999999999995</v>
      </c>
      <c r="K582" s="93">
        <v>-1.1100000000000001</v>
      </c>
      <c r="L582" s="93">
        <v>-1.69</v>
      </c>
      <c r="M582" s="95">
        <v>-1.51</v>
      </c>
      <c r="N582" s="64">
        <f t="shared" si="20"/>
        <v>43466</v>
      </c>
    </row>
    <row r="583" spans="2:14" x14ac:dyDescent="0.25">
      <c r="B583" s="7">
        <v>2019</v>
      </c>
      <c r="C583" s="92">
        <v>2</v>
      </c>
      <c r="D583" s="4">
        <f t="shared" si="26"/>
        <v>43497</v>
      </c>
      <c r="E583" s="93">
        <v>2.2999999999999998</v>
      </c>
      <c r="F583" s="93">
        <v>1.77</v>
      </c>
      <c r="G583" s="93">
        <v>1.56</v>
      </c>
      <c r="H583" s="93">
        <v>1.55</v>
      </c>
      <c r="I583" s="93">
        <v>1.1299999999999999</v>
      </c>
      <c r="J583" s="93">
        <v>0.56999999999999995</v>
      </c>
      <c r="K583" s="93">
        <v>-0.11</v>
      </c>
      <c r="L583" s="93">
        <v>-0.87</v>
      </c>
      <c r="M583" s="5">
        <v>-0.66</v>
      </c>
      <c r="N583" s="64">
        <f t="shared" si="20"/>
        <v>43497</v>
      </c>
    </row>
    <row r="584" spans="2:14" x14ac:dyDescent="0.25">
      <c r="B584" s="7">
        <v>2019</v>
      </c>
      <c r="C584" s="92">
        <v>3</v>
      </c>
      <c r="D584" s="4">
        <f t="shared" si="26"/>
        <v>43525</v>
      </c>
      <c r="E584" s="93">
        <v>0.74</v>
      </c>
      <c r="F584" s="93">
        <v>1.86</v>
      </c>
      <c r="G584" s="93">
        <v>1.73</v>
      </c>
      <c r="H584" s="93">
        <v>1.68</v>
      </c>
      <c r="I584" s="93">
        <v>1.57</v>
      </c>
      <c r="J584" s="93">
        <v>0.74</v>
      </c>
      <c r="K584" s="93">
        <v>0.11</v>
      </c>
      <c r="L584" s="93">
        <v>-0.85</v>
      </c>
      <c r="M584" s="5">
        <v>-0.59</v>
      </c>
      <c r="N584" s="64">
        <f t="shared" si="20"/>
        <v>43525</v>
      </c>
    </row>
    <row r="585" spans="2:14" x14ac:dyDescent="0.25">
      <c r="B585" s="7">
        <v>2019</v>
      </c>
      <c r="C585" s="92">
        <v>4</v>
      </c>
      <c r="D585" s="4">
        <f t="shared" si="26"/>
        <v>43556</v>
      </c>
      <c r="E585" s="93">
        <v>-0.23</v>
      </c>
      <c r="F585" s="93">
        <v>2.0499999999999998</v>
      </c>
      <c r="G585" s="93">
        <v>1.7</v>
      </c>
      <c r="H585" s="93">
        <v>1.68</v>
      </c>
      <c r="I585" s="93">
        <v>1.67</v>
      </c>
      <c r="J585" s="93">
        <v>0.75</v>
      </c>
      <c r="K585" s="93">
        <v>0.13</v>
      </c>
      <c r="L585" s="93">
        <v>-0.81</v>
      </c>
      <c r="M585" s="5">
        <v>-0.55000000000000004</v>
      </c>
      <c r="N585" s="64">
        <f t="shared" si="20"/>
        <v>43556</v>
      </c>
    </row>
    <row r="586" spans="2:14" x14ac:dyDescent="0.25">
      <c r="B586" s="7">
        <v>2019</v>
      </c>
      <c r="C586" s="92">
        <v>5</v>
      </c>
      <c r="D586" s="4">
        <f t="shared" si="26"/>
        <v>43586</v>
      </c>
      <c r="E586" s="93">
        <v>-0.9</v>
      </c>
      <c r="F586" s="93">
        <v>0.09</v>
      </c>
      <c r="G586" s="93">
        <v>1.77</v>
      </c>
      <c r="H586" s="93">
        <v>1.61</v>
      </c>
      <c r="I586" s="93">
        <v>1.62</v>
      </c>
      <c r="J586" s="93">
        <v>0.6</v>
      </c>
      <c r="K586" s="93">
        <v>0.09</v>
      </c>
      <c r="L586" s="93">
        <v>-0.8</v>
      </c>
      <c r="M586" s="5">
        <v>-0.78</v>
      </c>
      <c r="N586" s="64">
        <f t="shared" si="20"/>
        <v>43586</v>
      </c>
    </row>
    <row r="587" spans="2:14" x14ac:dyDescent="0.25">
      <c r="B587" s="7">
        <v>2019</v>
      </c>
      <c r="C587" s="92">
        <v>6</v>
      </c>
      <c r="D587" s="4">
        <f t="shared" si="26"/>
        <v>43617</v>
      </c>
      <c r="E587" s="93">
        <v>1.97</v>
      </c>
      <c r="F587" s="93">
        <v>0.24</v>
      </c>
      <c r="G587" s="93">
        <v>1.89</v>
      </c>
      <c r="H587" s="93">
        <v>1.76</v>
      </c>
      <c r="I587" s="93">
        <v>1.73</v>
      </c>
      <c r="J587" s="93">
        <v>0.72</v>
      </c>
      <c r="K587" s="93">
        <v>0.2</v>
      </c>
      <c r="L587" s="93">
        <v>-0.8</v>
      </c>
      <c r="M587" s="5">
        <v>-0.73</v>
      </c>
      <c r="N587" s="64">
        <f t="shared" si="20"/>
        <v>43617</v>
      </c>
    </row>
    <row r="588" spans="2:14" x14ac:dyDescent="0.25">
      <c r="B588" s="7">
        <v>2019</v>
      </c>
      <c r="C588" s="92">
        <v>7</v>
      </c>
      <c r="D588" s="4">
        <f t="shared" si="26"/>
        <v>43647</v>
      </c>
      <c r="E588" s="5" t="s">
        <v>46</v>
      </c>
      <c r="F588" s="93">
        <v>0.7</v>
      </c>
      <c r="G588" s="93">
        <v>2.11</v>
      </c>
      <c r="H588" s="93">
        <v>1.76</v>
      </c>
      <c r="I588" s="93">
        <v>1.73</v>
      </c>
      <c r="J588" s="93">
        <v>0.72</v>
      </c>
      <c r="K588" s="93">
        <v>0.2</v>
      </c>
      <c r="L588" s="93">
        <v>-0.8</v>
      </c>
      <c r="M588" s="5">
        <v>-0.73</v>
      </c>
      <c r="N588" s="64">
        <f t="shared" si="20"/>
        <v>43647</v>
      </c>
    </row>
    <row r="589" spans="2:14" x14ac:dyDescent="0.25">
      <c r="B589" s="7">
        <v>2019</v>
      </c>
      <c r="C589" s="92">
        <v>8</v>
      </c>
      <c r="D589" s="4">
        <f t="shared" si="26"/>
        <v>43678</v>
      </c>
      <c r="E589" s="5" t="s">
        <v>46</v>
      </c>
      <c r="F589" s="93">
        <v>1.91</v>
      </c>
      <c r="G589" s="93">
        <v>0.56999999999999995</v>
      </c>
      <c r="H589" s="93">
        <v>1.88</v>
      </c>
      <c r="I589" s="93">
        <v>1.73</v>
      </c>
      <c r="J589" s="93">
        <v>0.72</v>
      </c>
      <c r="K589" s="93">
        <v>0.2</v>
      </c>
      <c r="L589" s="93">
        <v>-0.8</v>
      </c>
      <c r="M589" s="5">
        <v>-0.73</v>
      </c>
      <c r="N589" s="64">
        <f t="shared" si="20"/>
        <v>43678</v>
      </c>
    </row>
    <row r="590" spans="2:14" x14ac:dyDescent="0.25">
      <c r="B590" s="7">
        <v>2019</v>
      </c>
      <c r="C590" s="92">
        <v>9</v>
      </c>
      <c r="D590" s="4">
        <f t="shared" si="26"/>
        <v>43709</v>
      </c>
      <c r="E590" s="93">
        <v>1.03</v>
      </c>
      <c r="F590" s="93">
        <v>0.92</v>
      </c>
      <c r="G590" s="93">
        <v>0.36</v>
      </c>
      <c r="H590" s="93">
        <v>1.93</v>
      </c>
      <c r="I590" s="93">
        <v>1.79</v>
      </c>
      <c r="J590" s="93">
        <v>0.76</v>
      </c>
      <c r="K590" s="93">
        <v>0.22</v>
      </c>
      <c r="L590" s="93">
        <v>-0.74</v>
      </c>
      <c r="M590" s="5">
        <v>-0.73</v>
      </c>
      <c r="N590" s="64">
        <f t="shared" ref="N590:N602" si="27">D590</f>
        <v>43709</v>
      </c>
    </row>
    <row r="591" spans="2:14" x14ac:dyDescent="0.25">
      <c r="B591" s="7">
        <v>2019</v>
      </c>
      <c r="C591" s="92">
        <v>10</v>
      </c>
      <c r="D591" s="4">
        <f t="shared" si="26"/>
        <v>43739</v>
      </c>
      <c r="E591" s="93">
        <v>1.55</v>
      </c>
      <c r="F591" s="93">
        <v>1.51</v>
      </c>
      <c r="G591" s="93">
        <v>1.37</v>
      </c>
      <c r="H591" s="93">
        <v>2.42</v>
      </c>
      <c r="I591" s="93">
        <v>2.0099999999999998</v>
      </c>
      <c r="J591" s="93">
        <v>0.95</v>
      </c>
      <c r="K591" s="93">
        <v>0.33</v>
      </c>
      <c r="L591" s="93">
        <v>-0.57999999999999996</v>
      </c>
      <c r="M591" s="5">
        <v>-0.6</v>
      </c>
      <c r="N591" s="64">
        <f t="shared" si="27"/>
        <v>43739</v>
      </c>
    </row>
    <row r="592" spans="2:14" x14ac:dyDescent="0.25">
      <c r="B592" s="7">
        <v>2019</v>
      </c>
      <c r="C592" s="92">
        <v>11</v>
      </c>
      <c r="D592" s="4">
        <f t="shared" si="26"/>
        <v>43770</v>
      </c>
      <c r="E592" s="93">
        <v>-1.08</v>
      </c>
      <c r="F592" s="93">
        <v>0.2</v>
      </c>
      <c r="G592" s="93">
        <v>0.53</v>
      </c>
      <c r="H592" s="93">
        <v>0.35</v>
      </c>
      <c r="I592" s="93">
        <v>1.75</v>
      </c>
      <c r="J592" s="93">
        <v>0.47</v>
      </c>
      <c r="K592" s="93">
        <v>0.28999999999999998</v>
      </c>
      <c r="L592" s="93">
        <v>-0.56000000000000005</v>
      </c>
      <c r="M592" s="5">
        <v>-0.74</v>
      </c>
      <c r="N592" s="64">
        <f t="shared" si="27"/>
        <v>43770</v>
      </c>
    </row>
    <row r="593" spans="1:14" x14ac:dyDescent="0.25">
      <c r="B593" s="7">
        <v>2019</v>
      </c>
      <c r="C593" s="92">
        <v>12</v>
      </c>
      <c r="D593" s="4">
        <f t="shared" si="26"/>
        <v>43800</v>
      </c>
      <c r="E593" s="93">
        <v>1.42</v>
      </c>
      <c r="F593" s="93">
        <v>1.23</v>
      </c>
      <c r="G593" s="93">
        <v>1.23</v>
      </c>
      <c r="H593" s="93">
        <v>1.21</v>
      </c>
      <c r="I593" s="93">
        <v>1.92</v>
      </c>
      <c r="J593" s="93">
        <v>1.49</v>
      </c>
      <c r="K593" s="93">
        <v>0.73</v>
      </c>
      <c r="L593" s="93">
        <v>0.14000000000000001</v>
      </c>
      <c r="M593" s="5">
        <v>-0.16</v>
      </c>
      <c r="N593" s="64">
        <f t="shared" si="27"/>
        <v>43800</v>
      </c>
    </row>
    <row r="594" spans="1:14" x14ac:dyDescent="0.25">
      <c r="B594" s="7">
        <v>2020</v>
      </c>
      <c r="C594" s="92">
        <v>1</v>
      </c>
      <c r="D594" s="4">
        <f t="shared" si="26"/>
        <v>43831</v>
      </c>
      <c r="E594" s="93">
        <v>0.81</v>
      </c>
      <c r="F594" s="93">
        <v>1.07</v>
      </c>
      <c r="G594" s="93">
        <v>1.34</v>
      </c>
      <c r="H594" s="93">
        <v>1.38</v>
      </c>
      <c r="I594" s="93">
        <v>2.0299999999999998</v>
      </c>
      <c r="J594" s="93">
        <v>1.56</v>
      </c>
      <c r="K594" s="93">
        <v>1.03</v>
      </c>
      <c r="L594" s="93">
        <v>0.46</v>
      </c>
      <c r="M594" s="5">
        <v>-0.18</v>
      </c>
      <c r="N594" s="64">
        <f t="shared" si="27"/>
        <v>43831</v>
      </c>
    </row>
    <row r="595" spans="1:14" x14ac:dyDescent="0.25">
      <c r="B595" s="7">
        <v>2020</v>
      </c>
      <c r="C595" s="92">
        <v>2</v>
      </c>
      <c r="D595" s="4">
        <f t="shared" si="26"/>
        <v>43862</v>
      </c>
      <c r="E595" s="93">
        <v>0.7</v>
      </c>
      <c r="F595" s="93">
        <v>1.54</v>
      </c>
      <c r="G595" s="93">
        <v>1.37</v>
      </c>
      <c r="H595" s="93">
        <v>1.5</v>
      </c>
      <c r="I595" s="93">
        <v>1.41</v>
      </c>
      <c r="J595" s="93">
        <v>1.8</v>
      </c>
      <c r="K595" s="93">
        <v>1.43</v>
      </c>
      <c r="L595" s="93">
        <v>0.76</v>
      </c>
      <c r="M595" s="5">
        <v>0.04</v>
      </c>
      <c r="N595" s="64">
        <f t="shared" si="27"/>
        <v>43862</v>
      </c>
    </row>
    <row r="596" spans="1:14" ht="15.75" thickBot="1" x14ac:dyDescent="0.3">
      <c r="B596" s="7">
        <v>2020</v>
      </c>
      <c r="C596" s="92">
        <v>3</v>
      </c>
      <c r="D596" s="4">
        <f t="shared" si="26"/>
        <v>43891</v>
      </c>
      <c r="E596" s="93">
        <v>0.59</v>
      </c>
      <c r="F596" s="93">
        <v>0.93</v>
      </c>
      <c r="G596" s="93">
        <v>1.42</v>
      </c>
      <c r="H596" s="93">
        <v>1.41</v>
      </c>
      <c r="I596" s="93">
        <v>1.48</v>
      </c>
      <c r="J596" s="93">
        <v>2.04</v>
      </c>
      <c r="K596" s="93">
        <v>1.47</v>
      </c>
      <c r="L596" s="93">
        <v>0.9</v>
      </c>
      <c r="M596" s="5">
        <v>0.03</v>
      </c>
      <c r="N596" s="64">
        <f t="shared" si="27"/>
        <v>43891</v>
      </c>
    </row>
    <row r="597" spans="1:14" hidden="1" x14ac:dyDescent="0.25">
      <c r="B597" s="7">
        <v>2020</v>
      </c>
      <c r="C597" s="92">
        <v>4</v>
      </c>
      <c r="D597" s="4">
        <f t="shared" si="26"/>
        <v>43922</v>
      </c>
      <c r="E597" s="93">
        <v>-0.43</v>
      </c>
      <c r="F597" s="93">
        <v>0.56000000000000005</v>
      </c>
      <c r="G597" s="93">
        <v>1.1399999999999999</v>
      </c>
      <c r="H597" s="93">
        <v>1.39</v>
      </c>
      <c r="I597" s="93">
        <v>1.48</v>
      </c>
      <c r="J597" s="93">
        <v>2.0699999999999998</v>
      </c>
      <c r="K597" s="93">
        <v>1.45</v>
      </c>
      <c r="L597" s="93">
        <v>0.9</v>
      </c>
      <c r="M597" s="5">
        <v>0.05</v>
      </c>
      <c r="N597" s="64">
        <f t="shared" si="27"/>
        <v>43922</v>
      </c>
    </row>
    <row r="598" spans="1:14" hidden="1" x14ac:dyDescent="0.25">
      <c r="B598" s="7">
        <v>2020</v>
      </c>
      <c r="C598" s="92">
        <v>5</v>
      </c>
      <c r="D598" s="4">
        <f t="shared" si="26"/>
        <v>43952</v>
      </c>
      <c r="E598" s="93">
        <v>0.06</v>
      </c>
      <c r="F598" s="93">
        <v>0.09</v>
      </c>
      <c r="G598" s="93">
        <v>1.48</v>
      </c>
      <c r="H598" s="93">
        <v>1.37</v>
      </c>
      <c r="I598" s="93">
        <v>1.51</v>
      </c>
      <c r="J598" s="93">
        <v>2.0499999999999998</v>
      </c>
      <c r="K598" s="93">
        <v>1.37</v>
      </c>
      <c r="L598" s="93">
        <v>0.89</v>
      </c>
      <c r="M598" s="5">
        <v>0.08</v>
      </c>
      <c r="N598" s="64">
        <f t="shared" si="27"/>
        <v>43952</v>
      </c>
    </row>
    <row r="599" spans="1:14" hidden="1" x14ac:dyDescent="0.25">
      <c r="B599" s="7">
        <v>2020</v>
      </c>
      <c r="C599" s="92">
        <v>6</v>
      </c>
      <c r="D599" s="4">
        <f t="shared" si="26"/>
        <v>43983</v>
      </c>
      <c r="E599" s="93" t="s">
        <v>78</v>
      </c>
      <c r="F599" s="93">
        <v>-0.71</v>
      </c>
      <c r="G599" s="93">
        <v>0.73</v>
      </c>
      <c r="H599" s="93">
        <v>1.32</v>
      </c>
      <c r="I599" s="93">
        <v>1.34</v>
      </c>
      <c r="J599" s="93">
        <v>2.02</v>
      </c>
      <c r="K599" s="93">
        <v>1.34</v>
      </c>
      <c r="L599" s="93">
        <v>0.88</v>
      </c>
      <c r="M599" s="5">
        <v>-0.03</v>
      </c>
      <c r="N599" s="64">
        <f t="shared" si="27"/>
        <v>43983</v>
      </c>
    </row>
    <row r="600" spans="1:14" hidden="1" x14ac:dyDescent="0.25">
      <c r="B600" s="7">
        <v>2020</v>
      </c>
      <c r="C600" s="92">
        <v>7</v>
      </c>
      <c r="D600" s="4">
        <f t="shared" si="26"/>
        <v>44013</v>
      </c>
      <c r="E600" s="93" t="s">
        <v>78</v>
      </c>
      <c r="F600" s="93">
        <v>-0.2</v>
      </c>
      <c r="G600" s="93">
        <v>0.41</v>
      </c>
      <c r="H600" s="93">
        <v>1.0900000000000001</v>
      </c>
      <c r="I600" s="93">
        <v>1.34</v>
      </c>
      <c r="J600" s="93">
        <v>2.02</v>
      </c>
      <c r="K600" s="93">
        <v>1.34</v>
      </c>
      <c r="L600" s="93">
        <v>0.88</v>
      </c>
      <c r="M600" s="5">
        <v>-0.03</v>
      </c>
      <c r="N600" s="64">
        <f t="shared" si="27"/>
        <v>44013</v>
      </c>
    </row>
    <row r="601" spans="1:14" hidden="1" x14ac:dyDescent="0.25">
      <c r="B601" s="7">
        <v>2020</v>
      </c>
      <c r="C601" s="92">
        <v>8</v>
      </c>
      <c r="D601" s="4">
        <f>DATE(B601,C601,1)</f>
        <v>44044</v>
      </c>
      <c r="E601" s="93"/>
      <c r="F601" s="93"/>
      <c r="G601" s="93"/>
      <c r="H601" s="93"/>
      <c r="I601" s="93"/>
      <c r="J601" s="93"/>
      <c r="K601" s="93"/>
      <c r="L601" s="93"/>
      <c r="M601" s="5"/>
      <c r="N601" s="64">
        <f t="shared" si="27"/>
        <v>44044</v>
      </c>
    </row>
    <row r="602" spans="1:14" ht="15.75" hidden="1" thickBot="1" x14ac:dyDescent="0.3">
      <c r="B602" s="20">
        <v>2020</v>
      </c>
      <c r="C602" s="97">
        <v>9</v>
      </c>
      <c r="D602" s="22">
        <f t="shared" si="26"/>
        <v>44075</v>
      </c>
      <c r="E602" s="96"/>
      <c r="F602" s="96"/>
      <c r="G602" s="96"/>
      <c r="H602" s="96"/>
      <c r="I602" s="96"/>
      <c r="J602" s="96"/>
      <c r="K602" s="96"/>
      <c r="L602" s="96"/>
      <c r="M602" s="26"/>
      <c r="N602" s="64">
        <f t="shared" si="27"/>
        <v>44075</v>
      </c>
    </row>
    <row r="603" spans="1:14" x14ac:dyDescent="0.25">
      <c r="A603" t="s">
        <v>31</v>
      </c>
      <c r="B603" s="102" t="s">
        <v>25</v>
      </c>
      <c r="C603" s="103"/>
      <c r="D603" s="103"/>
      <c r="E603" s="66">
        <f>MIN(E3:E602)</f>
        <v>-2.25</v>
      </c>
      <c r="F603" s="66">
        <f t="shared" ref="F603:M603" si="28">MIN(F3:F602)</f>
        <v>-2.99</v>
      </c>
      <c r="G603" s="66">
        <f t="shared" si="28"/>
        <v>-2.92</v>
      </c>
      <c r="H603" s="66">
        <f t="shared" si="28"/>
        <v>-2.76</v>
      </c>
      <c r="I603" s="66">
        <f t="shared" si="28"/>
        <v>-2.62</v>
      </c>
      <c r="J603" s="66">
        <f t="shared" si="28"/>
        <v>-2.15</v>
      </c>
      <c r="K603" s="66">
        <f t="shared" si="28"/>
        <v>-2.31</v>
      </c>
      <c r="L603" s="66">
        <f t="shared" si="28"/>
        <v>-2.73</v>
      </c>
      <c r="M603" s="66">
        <f t="shared" si="28"/>
        <v>-3.23</v>
      </c>
    </row>
    <row r="604" spans="1:14" x14ac:dyDescent="0.25">
      <c r="A604" t="s">
        <v>31</v>
      </c>
      <c r="B604" s="104" t="s">
        <v>26</v>
      </c>
      <c r="C604" s="105"/>
      <c r="D604" s="105"/>
      <c r="E604" s="65">
        <f>MAX(E3:E602)</f>
        <v>3.12</v>
      </c>
      <c r="F604" s="65">
        <f t="shared" ref="F604:M604" si="29">MAX(F3:F602)</f>
        <v>2.5</v>
      </c>
      <c r="G604" s="65">
        <f t="shared" si="29"/>
        <v>2.57</v>
      </c>
      <c r="H604" s="65">
        <f t="shared" si="29"/>
        <v>2.71</v>
      </c>
      <c r="I604" s="65">
        <f t="shared" si="29"/>
        <v>2.65</v>
      </c>
      <c r="J604" s="65">
        <f t="shared" si="29"/>
        <v>2.3199999999999998</v>
      </c>
      <c r="K604" s="65">
        <f t="shared" si="29"/>
        <v>1.89</v>
      </c>
      <c r="L604" s="65">
        <f t="shared" si="29"/>
        <v>2.19</v>
      </c>
      <c r="M604" s="65">
        <f t="shared" si="29"/>
        <v>1.91</v>
      </c>
    </row>
    <row r="605" spans="1:14" ht="15.75" thickBot="1" x14ac:dyDescent="0.3">
      <c r="B605" s="106" t="s">
        <v>71</v>
      </c>
      <c r="C605" s="107"/>
      <c r="D605" s="107"/>
      <c r="E605" s="67">
        <f>VLOOKUP(E603,$E$3:$N$1076,10,FALSE)</f>
        <v>35431</v>
      </c>
      <c r="F605" s="67">
        <f>VLOOKUP(F603,$F$3:$N$1076,9,FALSE)</f>
        <v>38108</v>
      </c>
      <c r="G605" s="67">
        <f>VLOOKUP(G603,$G$3:$N$1076,8,FALSE)</f>
        <v>41579</v>
      </c>
      <c r="H605" s="67">
        <f>VLOOKUP(H603,$H$3:$N$1076,7,FALSE)</f>
        <v>26785</v>
      </c>
      <c r="I605" s="67">
        <f>VLOOKUP(I603,$I$3:$N$1076,6,FALSE)</f>
        <v>26908</v>
      </c>
      <c r="J605" s="67">
        <f>VLOOKUP(J603,$J$3:$N$1076,5,FALSE)</f>
        <v>33208</v>
      </c>
      <c r="K605" s="67">
        <f>VLOOKUP(K603,$K$3:$N$1076,4,FALSE)</f>
        <v>35765</v>
      </c>
      <c r="L605" s="67">
        <f>VLOOKUP(L603,$L$3:$N$1076,3,FALSE)</f>
        <v>36100</v>
      </c>
      <c r="M605" s="68">
        <f>VLOOKUP(M603,$M$3:$N$1076,2,FALSE)</f>
        <v>36495</v>
      </c>
    </row>
  </sheetData>
  <mergeCells count="4">
    <mergeCell ref="B1:M1"/>
    <mergeCell ref="B603:D603"/>
    <mergeCell ref="B604:D604"/>
    <mergeCell ref="B605:D605"/>
  </mergeCells>
  <printOptions horizontalCentered="1"/>
  <pageMargins left="0.11811023622047245" right="0.11811023622047245" top="0.35433070866141736" bottom="0.55118110236220474" header="0.31496062992125984" footer="0.11811023622047245"/>
  <pageSetup orientation="portrait" r:id="rId1"/>
  <headerFooter>
    <oddFooter>&amp;L&amp;8&amp;Z&amp;F&amp;R&amp;8&amp;P/&amp;N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"/>
  <sheetViews>
    <sheetView topLeftCell="A571" workbookViewId="0">
      <selection activeCell="A597" sqref="A597:XFD602"/>
    </sheetView>
  </sheetViews>
  <sheetFormatPr defaultRowHeight="15" x14ac:dyDescent="0.25"/>
  <cols>
    <col min="2" max="2" width="8.5703125" style="11" customWidth="1"/>
    <col min="3" max="3" width="7.5703125" style="11" customWidth="1"/>
    <col min="4" max="4" width="9.42578125" style="11" customWidth="1"/>
    <col min="5" max="13" width="7.7109375" customWidth="1"/>
  </cols>
  <sheetData>
    <row r="1" spans="2:14" s="6" customFormat="1" ht="20.25" customHeight="1" x14ac:dyDescent="0.25">
      <c r="B1" s="108" t="s">
        <v>40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2:14" ht="15.75" customHeight="1" x14ac:dyDescent="0.25">
      <c r="B2" s="16" t="s">
        <v>21</v>
      </c>
      <c r="C2" s="17" t="s">
        <v>22</v>
      </c>
      <c r="D2" s="18" t="s">
        <v>23</v>
      </c>
      <c r="E2" s="14" t="s">
        <v>1</v>
      </c>
      <c r="F2" s="14" t="s">
        <v>2</v>
      </c>
      <c r="G2" s="14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9</v>
      </c>
    </row>
    <row r="3" spans="2:14" x14ac:dyDescent="0.25">
      <c r="B3" s="9">
        <v>1970</v>
      </c>
      <c r="C3" s="9">
        <v>10</v>
      </c>
      <c r="D3" s="10">
        <f>DATE(B3,C3,1)</f>
        <v>25842</v>
      </c>
      <c r="E3" s="19">
        <v>-1.03</v>
      </c>
      <c r="F3" s="19"/>
      <c r="G3" s="19"/>
      <c r="H3" s="19"/>
      <c r="I3" s="19"/>
      <c r="J3" s="19"/>
      <c r="K3" s="19"/>
      <c r="L3" s="19"/>
      <c r="M3" s="19"/>
      <c r="N3" s="64">
        <f>D3</f>
        <v>25842</v>
      </c>
    </row>
    <row r="4" spans="2:14" x14ac:dyDescent="0.25">
      <c r="B4" s="9">
        <v>1970</v>
      </c>
      <c r="C4" s="9">
        <v>11</v>
      </c>
      <c r="D4" s="10">
        <f t="shared" ref="D4:D67" si="0">DATE(B4,C4,1)</f>
        <v>25873</v>
      </c>
      <c r="E4" s="19">
        <v>0.5</v>
      </c>
      <c r="F4" s="19"/>
      <c r="G4" s="19"/>
      <c r="H4" s="19"/>
      <c r="I4" s="19"/>
      <c r="J4" s="19"/>
      <c r="K4" s="19"/>
      <c r="L4" s="19"/>
      <c r="M4" s="19"/>
      <c r="N4" s="64">
        <f t="shared" ref="N4:N67" si="1">D4</f>
        <v>25873</v>
      </c>
    </row>
    <row r="5" spans="2:14" x14ac:dyDescent="0.25">
      <c r="B5" s="9">
        <v>1970</v>
      </c>
      <c r="C5" s="9">
        <v>12</v>
      </c>
      <c r="D5" s="10">
        <f t="shared" si="0"/>
        <v>25903</v>
      </c>
      <c r="E5" s="19">
        <v>-0.69</v>
      </c>
      <c r="F5" s="19">
        <v>-0.69</v>
      </c>
      <c r="G5" s="19"/>
      <c r="H5" s="19"/>
      <c r="I5" s="19"/>
      <c r="J5" s="19"/>
      <c r="K5" s="19"/>
      <c r="L5" s="19"/>
      <c r="M5" s="19"/>
      <c r="N5" s="64">
        <f t="shared" si="1"/>
        <v>25903</v>
      </c>
    </row>
    <row r="6" spans="2:14" x14ac:dyDescent="0.25">
      <c r="B6" s="9">
        <v>1971</v>
      </c>
      <c r="C6" s="9">
        <v>1</v>
      </c>
      <c r="D6" s="10">
        <f t="shared" si="0"/>
        <v>25934</v>
      </c>
      <c r="E6" s="19">
        <v>0.02</v>
      </c>
      <c r="F6" s="19">
        <v>-0.45</v>
      </c>
      <c r="G6" s="19"/>
      <c r="H6" s="19"/>
      <c r="I6" s="19"/>
      <c r="J6" s="19"/>
      <c r="K6" s="19"/>
      <c r="L6" s="19"/>
      <c r="M6" s="19"/>
      <c r="N6" s="64">
        <f t="shared" si="1"/>
        <v>25934</v>
      </c>
    </row>
    <row r="7" spans="2:14" x14ac:dyDescent="0.25">
      <c r="B7" s="9">
        <v>1971</v>
      </c>
      <c r="C7" s="9">
        <v>2</v>
      </c>
      <c r="D7" s="10">
        <f t="shared" si="0"/>
        <v>25965</v>
      </c>
      <c r="E7" s="19">
        <v>1.38</v>
      </c>
      <c r="F7" s="19">
        <v>0.05</v>
      </c>
      <c r="G7" s="19"/>
      <c r="H7" s="19"/>
      <c r="I7" s="19"/>
      <c r="J7" s="19"/>
      <c r="K7" s="19"/>
      <c r="L7" s="19"/>
      <c r="M7" s="19"/>
      <c r="N7" s="64">
        <f t="shared" si="1"/>
        <v>25965</v>
      </c>
    </row>
    <row r="8" spans="2:14" x14ac:dyDescent="0.25">
      <c r="B8" s="9">
        <v>1971</v>
      </c>
      <c r="C8" s="9">
        <v>3</v>
      </c>
      <c r="D8" s="10">
        <f t="shared" si="0"/>
        <v>25993</v>
      </c>
      <c r="E8" s="19">
        <v>-0.84</v>
      </c>
      <c r="F8" s="19">
        <v>0.31</v>
      </c>
      <c r="G8" s="19">
        <v>-0.32</v>
      </c>
      <c r="H8" s="19"/>
      <c r="I8" s="19"/>
      <c r="J8" s="19"/>
      <c r="K8" s="19"/>
      <c r="L8" s="19"/>
      <c r="M8" s="19"/>
      <c r="N8" s="64">
        <f t="shared" si="1"/>
        <v>25993</v>
      </c>
    </row>
    <row r="9" spans="2:14" x14ac:dyDescent="0.25">
      <c r="B9" s="9">
        <v>1971</v>
      </c>
      <c r="C9" s="9">
        <v>4</v>
      </c>
      <c r="D9" s="10">
        <f t="shared" si="0"/>
        <v>26024</v>
      </c>
      <c r="E9" s="19">
        <v>3.12</v>
      </c>
      <c r="F9" s="19">
        <v>1.81</v>
      </c>
      <c r="G9" s="19">
        <v>0.65</v>
      </c>
      <c r="H9" s="19"/>
      <c r="I9" s="19"/>
      <c r="J9" s="19"/>
      <c r="K9" s="19"/>
      <c r="L9" s="19"/>
      <c r="M9" s="19"/>
      <c r="N9" s="64">
        <f t="shared" si="1"/>
        <v>26024</v>
      </c>
    </row>
    <row r="10" spans="2:14" x14ac:dyDescent="0.25">
      <c r="B10" s="9">
        <v>1971</v>
      </c>
      <c r="C10" s="9">
        <v>5</v>
      </c>
      <c r="D10" s="10">
        <f t="shared" si="0"/>
        <v>26054</v>
      </c>
      <c r="E10" s="19">
        <v>-0.38</v>
      </c>
      <c r="F10" s="19">
        <v>1.18</v>
      </c>
      <c r="G10" s="19">
        <v>0.47</v>
      </c>
      <c r="H10" s="19"/>
      <c r="I10" s="19"/>
      <c r="J10" s="19"/>
      <c r="K10" s="19"/>
      <c r="L10" s="19"/>
      <c r="M10" s="19"/>
      <c r="N10" s="64">
        <f t="shared" si="1"/>
        <v>26054</v>
      </c>
    </row>
    <row r="11" spans="2:14" x14ac:dyDescent="0.25">
      <c r="B11" s="9">
        <v>1971</v>
      </c>
      <c r="C11" s="9">
        <v>6</v>
      </c>
      <c r="D11" s="10">
        <f t="shared" si="0"/>
        <v>26085</v>
      </c>
      <c r="E11" s="19">
        <v>-0.11</v>
      </c>
      <c r="F11" s="19">
        <v>2.15</v>
      </c>
      <c r="G11" s="19">
        <v>1.1200000000000001</v>
      </c>
      <c r="H11" s="19">
        <v>0.36</v>
      </c>
      <c r="I11" s="19"/>
      <c r="J11" s="19"/>
      <c r="K11" s="19"/>
      <c r="L11" s="19"/>
      <c r="M11" s="19"/>
      <c r="N11" s="64">
        <f t="shared" si="1"/>
        <v>26085</v>
      </c>
    </row>
    <row r="12" spans="2:14" x14ac:dyDescent="0.25">
      <c r="B12" s="9">
        <v>1971</v>
      </c>
      <c r="C12" s="9">
        <v>7</v>
      </c>
      <c r="D12" s="10">
        <f t="shared" si="0"/>
        <v>26115</v>
      </c>
      <c r="E12" s="19">
        <v>0.37</v>
      </c>
      <c r="F12" s="19">
        <v>-0.53</v>
      </c>
      <c r="G12" s="19">
        <v>1.55</v>
      </c>
      <c r="H12" s="19">
        <v>0.5</v>
      </c>
      <c r="I12" s="19"/>
      <c r="J12" s="19"/>
      <c r="K12" s="19"/>
      <c r="L12" s="19"/>
      <c r="M12" s="19"/>
      <c r="N12" s="64">
        <f t="shared" si="1"/>
        <v>26115</v>
      </c>
    </row>
    <row r="13" spans="2:14" x14ac:dyDescent="0.25">
      <c r="B13" s="9">
        <v>1971</v>
      </c>
      <c r="C13" s="9">
        <v>8</v>
      </c>
      <c r="D13" s="10">
        <f t="shared" si="0"/>
        <v>26146</v>
      </c>
      <c r="E13" s="19">
        <v>1.75</v>
      </c>
      <c r="F13" s="19">
        <v>0.43</v>
      </c>
      <c r="G13" s="19">
        <v>1.1499999999999999</v>
      </c>
      <c r="H13" s="19">
        <v>0.47</v>
      </c>
      <c r="I13" s="19"/>
      <c r="J13" s="19"/>
      <c r="K13" s="19"/>
      <c r="L13" s="19"/>
      <c r="M13" s="19"/>
      <c r="N13" s="64">
        <f t="shared" si="1"/>
        <v>26146</v>
      </c>
    </row>
    <row r="14" spans="2:14" x14ac:dyDescent="0.25">
      <c r="B14" s="9">
        <v>1971</v>
      </c>
      <c r="C14" s="9">
        <v>9</v>
      </c>
      <c r="D14" s="10">
        <f t="shared" si="0"/>
        <v>26177</v>
      </c>
      <c r="E14" s="19">
        <v>-0.5</v>
      </c>
      <c r="F14" s="19">
        <v>0.26</v>
      </c>
      <c r="G14" s="19">
        <v>1.87</v>
      </c>
      <c r="H14" s="19">
        <v>1.1299999999999999</v>
      </c>
      <c r="I14" s="19">
        <v>0.35</v>
      </c>
      <c r="J14" s="19"/>
      <c r="K14" s="19"/>
      <c r="L14" s="19"/>
      <c r="M14" s="19"/>
      <c r="N14" s="64">
        <f t="shared" si="1"/>
        <v>26177</v>
      </c>
    </row>
    <row r="15" spans="2:14" x14ac:dyDescent="0.25">
      <c r="B15" s="9">
        <v>1971</v>
      </c>
      <c r="C15" s="9">
        <v>10</v>
      </c>
      <c r="D15" s="10">
        <f t="shared" si="0"/>
        <v>26207</v>
      </c>
      <c r="E15" s="19">
        <v>-0.53</v>
      </c>
      <c r="F15" s="19">
        <v>-0.43</v>
      </c>
      <c r="G15" s="19">
        <v>-0.85</v>
      </c>
      <c r="H15" s="19">
        <v>1.37</v>
      </c>
      <c r="I15" s="19">
        <v>0.39</v>
      </c>
      <c r="J15" s="19"/>
      <c r="K15" s="19"/>
      <c r="L15" s="19"/>
      <c r="M15" s="19"/>
      <c r="N15" s="64">
        <f t="shared" si="1"/>
        <v>26207</v>
      </c>
    </row>
    <row r="16" spans="2:14" x14ac:dyDescent="0.25">
      <c r="B16" s="9">
        <v>1971</v>
      </c>
      <c r="C16" s="9">
        <v>11</v>
      </c>
      <c r="D16" s="10">
        <f t="shared" si="0"/>
        <v>26238</v>
      </c>
      <c r="E16" s="19">
        <v>-0.3</v>
      </c>
      <c r="F16" s="19">
        <v>-0.73</v>
      </c>
      <c r="G16" s="19">
        <v>-0.69</v>
      </c>
      <c r="H16" s="19">
        <v>0.28999999999999998</v>
      </c>
      <c r="I16" s="19">
        <v>0.12</v>
      </c>
      <c r="J16" s="19"/>
      <c r="K16" s="19"/>
      <c r="L16" s="19"/>
      <c r="M16" s="19"/>
      <c r="N16" s="64">
        <f t="shared" si="1"/>
        <v>26238</v>
      </c>
    </row>
    <row r="17" spans="2:14" x14ac:dyDescent="0.25">
      <c r="B17" s="9">
        <v>1971</v>
      </c>
      <c r="C17" s="9">
        <v>12</v>
      </c>
      <c r="D17" s="10">
        <f t="shared" si="0"/>
        <v>26268</v>
      </c>
      <c r="E17" s="19">
        <v>-0.02</v>
      </c>
      <c r="F17" s="19">
        <v>-0.56000000000000005</v>
      </c>
      <c r="G17" s="19">
        <v>-0.56000000000000005</v>
      </c>
      <c r="H17" s="19">
        <v>0.35</v>
      </c>
      <c r="I17" s="19">
        <v>0.37</v>
      </c>
      <c r="J17" s="19"/>
      <c r="K17" s="19"/>
      <c r="L17" s="19"/>
      <c r="M17" s="19"/>
      <c r="N17" s="64">
        <f t="shared" si="1"/>
        <v>26268</v>
      </c>
    </row>
    <row r="18" spans="2:14" x14ac:dyDescent="0.25">
      <c r="B18" s="9">
        <v>1972</v>
      </c>
      <c r="C18" s="9">
        <v>1</v>
      </c>
      <c r="D18" s="10">
        <f t="shared" si="0"/>
        <v>26299</v>
      </c>
      <c r="E18" s="19">
        <v>0.14000000000000001</v>
      </c>
      <c r="F18" s="19">
        <v>-0.34</v>
      </c>
      <c r="G18" s="19">
        <v>-0.52</v>
      </c>
      <c r="H18" s="19">
        <v>-0.69</v>
      </c>
      <c r="I18" s="19">
        <v>0.43</v>
      </c>
      <c r="J18" s="19"/>
      <c r="K18" s="19"/>
      <c r="L18" s="19"/>
      <c r="M18" s="19"/>
      <c r="N18" s="64">
        <f t="shared" si="1"/>
        <v>26299</v>
      </c>
    </row>
    <row r="19" spans="2:14" x14ac:dyDescent="0.25">
      <c r="B19" s="9">
        <v>1972</v>
      </c>
      <c r="C19" s="9">
        <v>2</v>
      </c>
      <c r="D19" s="10">
        <f t="shared" si="0"/>
        <v>26330</v>
      </c>
      <c r="E19" s="19">
        <v>-1.1299999999999999</v>
      </c>
      <c r="F19" s="19">
        <v>-0.55000000000000004</v>
      </c>
      <c r="G19" s="19">
        <v>-0.93</v>
      </c>
      <c r="H19" s="19">
        <v>-0.92</v>
      </c>
      <c r="I19" s="19">
        <v>-0.34</v>
      </c>
      <c r="J19" s="19"/>
      <c r="K19" s="19"/>
      <c r="L19" s="19"/>
      <c r="M19" s="19"/>
      <c r="N19" s="64">
        <f t="shared" si="1"/>
        <v>26330</v>
      </c>
    </row>
    <row r="20" spans="2:14" x14ac:dyDescent="0.25">
      <c r="B20" s="9">
        <v>1972</v>
      </c>
      <c r="C20" s="9">
        <v>3</v>
      </c>
      <c r="D20" s="10">
        <f t="shared" si="0"/>
        <v>26359</v>
      </c>
      <c r="E20" s="19">
        <v>0.75</v>
      </c>
      <c r="F20" s="19">
        <v>-0.18</v>
      </c>
      <c r="G20" s="19">
        <v>-0.62</v>
      </c>
      <c r="H20" s="19">
        <v>-0.61</v>
      </c>
      <c r="I20" s="19">
        <v>0.1</v>
      </c>
      <c r="J20" s="19"/>
      <c r="K20" s="19"/>
      <c r="L20" s="19"/>
      <c r="M20" s="19"/>
      <c r="N20" s="64">
        <f t="shared" si="1"/>
        <v>26359</v>
      </c>
    </row>
    <row r="21" spans="2:14" x14ac:dyDescent="0.25">
      <c r="B21" s="9">
        <v>1972</v>
      </c>
      <c r="C21" s="9">
        <v>4</v>
      </c>
      <c r="D21" s="10">
        <f t="shared" si="0"/>
        <v>26390</v>
      </c>
      <c r="E21" s="19">
        <v>1.1200000000000001</v>
      </c>
      <c r="F21" s="19">
        <v>0.15</v>
      </c>
      <c r="G21" s="19">
        <v>-0.3</v>
      </c>
      <c r="H21" s="19">
        <v>-0.4</v>
      </c>
      <c r="I21" s="19">
        <v>-0.56000000000000005</v>
      </c>
      <c r="J21" s="19"/>
      <c r="K21" s="19"/>
      <c r="L21" s="19"/>
      <c r="M21" s="19"/>
      <c r="N21" s="64">
        <f t="shared" si="1"/>
        <v>26390</v>
      </c>
    </row>
    <row r="22" spans="2:14" x14ac:dyDescent="0.25">
      <c r="B22" s="9">
        <v>1972</v>
      </c>
      <c r="C22" s="9">
        <v>5</v>
      </c>
      <c r="D22" s="10">
        <f t="shared" si="0"/>
        <v>26420</v>
      </c>
      <c r="E22" s="19">
        <v>-0.48</v>
      </c>
      <c r="F22" s="19">
        <v>0.77</v>
      </c>
      <c r="G22" s="19">
        <v>-0.2</v>
      </c>
      <c r="H22" s="19">
        <v>-0.55000000000000004</v>
      </c>
      <c r="I22" s="19">
        <v>-0.55000000000000004</v>
      </c>
      <c r="J22" s="19"/>
      <c r="K22" s="19"/>
      <c r="L22" s="19"/>
      <c r="M22" s="19"/>
      <c r="N22" s="64">
        <f t="shared" si="1"/>
        <v>26420</v>
      </c>
    </row>
    <row r="23" spans="2:14" x14ac:dyDescent="0.25">
      <c r="B23" s="9">
        <v>1972</v>
      </c>
      <c r="C23" s="9">
        <v>6</v>
      </c>
      <c r="D23" s="10">
        <f t="shared" si="0"/>
        <v>26451</v>
      </c>
      <c r="E23" s="19">
        <v>1.21</v>
      </c>
      <c r="F23" s="19">
        <v>0.81</v>
      </c>
      <c r="G23" s="19">
        <v>7.0000000000000007E-2</v>
      </c>
      <c r="H23" s="19">
        <v>-0.4</v>
      </c>
      <c r="I23" s="19">
        <v>-0.38</v>
      </c>
      <c r="J23" s="19"/>
      <c r="K23" s="19"/>
      <c r="L23" s="19"/>
      <c r="M23" s="19"/>
      <c r="N23" s="64">
        <f t="shared" si="1"/>
        <v>26451</v>
      </c>
    </row>
    <row r="24" spans="2:14" x14ac:dyDescent="0.25">
      <c r="B24" s="9">
        <v>1972</v>
      </c>
      <c r="C24" s="9">
        <v>7</v>
      </c>
      <c r="D24" s="10">
        <f t="shared" si="0"/>
        <v>26481</v>
      </c>
      <c r="E24" s="19">
        <v>0.21</v>
      </c>
      <c r="F24" s="19">
        <v>0.19</v>
      </c>
      <c r="G24" s="19">
        <v>0.11</v>
      </c>
      <c r="H24" s="19">
        <v>-0.3</v>
      </c>
      <c r="I24" s="19">
        <v>-0.39</v>
      </c>
      <c r="J24" s="19"/>
      <c r="K24" s="19"/>
      <c r="L24" s="19"/>
      <c r="M24" s="19"/>
      <c r="N24" s="64">
        <f t="shared" si="1"/>
        <v>26481</v>
      </c>
    </row>
    <row r="25" spans="2:14" x14ac:dyDescent="0.25">
      <c r="B25" s="9">
        <v>1972</v>
      </c>
      <c r="C25" s="9">
        <v>8</v>
      </c>
      <c r="D25" s="10">
        <f t="shared" si="0"/>
        <v>26512</v>
      </c>
      <c r="E25" s="19">
        <v>2.08</v>
      </c>
      <c r="F25" s="19">
        <v>1.36</v>
      </c>
      <c r="G25" s="19">
        <v>1.06</v>
      </c>
      <c r="H25" s="19">
        <v>-0.02</v>
      </c>
      <c r="I25" s="19">
        <v>-0.36</v>
      </c>
      <c r="J25" s="19"/>
      <c r="K25" s="19"/>
      <c r="L25" s="19"/>
      <c r="M25" s="19"/>
      <c r="N25" s="64">
        <f t="shared" si="1"/>
        <v>26512</v>
      </c>
    </row>
    <row r="26" spans="2:14" x14ac:dyDescent="0.25">
      <c r="B26" s="9">
        <v>1972</v>
      </c>
      <c r="C26" s="9">
        <v>9</v>
      </c>
      <c r="D26" s="10">
        <f t="shared" si="0"/>
        <v>26543</v>
      </c>
      <c r="E26" s="19">
        <v>-0.5</v>
      </c>
      <c r="F26" s="19">
        <v>0.35</v>
      </c>
      <c r="G26" s="19">
        <v>0.72</v>
      </c>
      <c r="H26" s="19">
        <v>7.0000000000000007E-2</v>
      </c>
      <c r="I26" s="19">
        <v>-0.39</v>
      </c>
      <c r="J26" s="19">
        <v>-0.05</v>
      </c>
      <c r="K26" s="19"/>
      <c r="L26" s="19"/>
      <c r="M26" s="19"/>
      <c r="N26" s="64">
        <f t="shared" si="1"/>
        <v>26543</v>
      </c>
    </row>
    <row r="27" spans="2:14" x14ac:dyDescent="0.25">
      <c r="B27" s="9">
        <v>1972</v>
      </c>
      <c r="C27" s="9">
        <v>10</v>
      </c>
      <c r="D27" s="10">
        <f t="shared" si="0"/>
        <v>26573</v>
      </c>
      <c r="E27" s="19">
        <v>-0.37</v>
      </c>
      <c r="F27" s="19">
        <v>-0.19</v>
      </c>
      <c r="G27" s="19">
        <v>-0.16</v>
      </c>
      <c r="H27" s="19">
        <v>-0.05</v>
      </c>
      <c r="I27" s="19">
        <v>-0.4</v>
      </c>
      <c r="J27" s="19">
        <v>0</v>
      </c>
      <c r="K27" s="19"/>
      <c r="L27" s="19"/>
      <c r="M27" s="19"/>
      <c r="N27" s="64">
        <f t="shared" si="1"/>
        <v>26573</v>
      </c>
    </row>
    <row r="28" spans="2:14" x14ac:dyDescent="0.25">
      <c r="B28" s="9">
        <v>1972</v>
      </c>
      <c r="C28" s="9">
        <v>11</v>
      </c>
      <c r="D28" s="10">
        <f t="shared" si="0"/>
        <v>26604</v>
      </c>
      <c r="E28" s="19">
        <v>-1.63</v>
      </c>
      <c r="F28" s="19">
        <v>-1.67</v>
      </c>
      <c r="G28" s="19">
        <v>-0.9</v>
      </c>
      <c r="H28" s="19">
        <v>-0.12</v>
      </c>
      <c r="I28" s="19">
        <v>-0.59</v>
      </c>
      <c r="J28" s="19">
        <v>-0.34</v>
      </c>
      <c r="K28" s="19"/>
      <c r="L28" s="19"/>
      <c r="M28" s="19"/>
      <c r="N28" s="64">
        <f t="shared" si="1"/>
        <v>26604</v>
      </c>
    </row>
    <row r="29" spans="2:14" x14ac:dyDescent="0.25">
      <c r="B29" s="9">
        <v>1972</v>
      </c>
      <c r="C29" s="9">
        <v>12</v>
      </c>
      <c r="D29" s="10">
        <f t="shared" si="0"/>
        <v>26634</v>
      </c>
      <c r="E29" s="19">
        <v>-1.29</v>
      </c>
      <c r="F29" s="19">
        <v>-2.27</v>
      </c>
      <c r="G29" s="19">
        <v>-2.0699999999999998</v>
      </c>
      <c r="H29" s="19">
        <v>-1.36</v>
      </c>
      <c r="I29" s="19">
        <v>-1.1299999999999999</v>
      </c>
      <c r="J29" s="19">
        <v>-0.55000000000000004</v>
      </c>
      <c r="K29" s="19"/>
      <c r="L29" s="19"/>
      <c r="M29" s="19"/>
      <c r="N29" s="64">
        <f t="shared" si="1"/>
        <v>26634</v>
      </c>
    </row>
    <row r="30" spans="2:14" x14ac:dyDescent="0.25">
      <c r="B30" s="9">
        <v>1973</v>
      </c>
      <c r="C30" s="9">
        <v>1</v>
      </c>
      <c r="D30" s="10">
        <f t="shared" si="0"/>
        <v>26665</v>
      </c>
      <c r="E30" s="19">
        <v>-0.89</v>
      </c>
      <c r="F30" s="19">
        <v>-2.33</v>
      </c>
      <c r="G30" s="19">
        <v>-2.36</v>
      </c>
      <c r="H30" s="19">
        <v>-2.2599999999999998</v>
      </c>
      <c r="I30" s="19">
        <v>-1.65</v>
      </c>
      <c r="J30" s="19">
        <v>-0.74</v>
      </c>
      <c r="K30" s="19"/>
      <c r="L30" s="19"/>
      <c r="M30" s="19"/>
      <c r="N30" s="64">
        <f t="shared" si="1"/>
        <v>26665</v>
      </c>
    </row>
    <row r="31" spans="2:14" x14ac:dyDescent="0.25">
      <c r="B31" s="9">
        <v>1973</v>
      </c>
      <c r="C31" s="9">
        <v>2</v>
      </c>
      <c r="D31" s="10">
        <f t="shared" si="0"/>
        <v>26696</v>
      </c>
      <c r="E31" s="19">
        <v>-1.08</v>
      </c>
      <c r="F31" s="19">
        <v>-2.04</v>
      </c>
      <c r="G31" s="19">
        <v>-2.71</v>
      </c>
      <c r="H31" s="19">
        <v>-2.36</v>
      </c>
      <c r="I31" s="19">
        <v>-1.64</v>
      </c>
      <c r="J31" s="19">
        <v>-1.37</v>
      </c>
      <c r="K31" s="19"/>
      <c r="L31" s="19"/>
      <c r="M31" s="19"/>
      <c r="N31" s="64">
        <f t="shared" si="1"/>
        <v>26696</v>
      </c>
    </row>
    <row r="32" spans="2:14" x14ac:dyDescent="0.25">
      <c r="B32" s="9">
        <v>1973</v>
      </c>
      <c r="C32" s="9">
        <v>3</v>
      </c>
      <c r="D32" s="10">
        <f t="shared" si="0"/>
        <v>26724</v>
      </c>
      <c r="E32" s="19">
        <v>-1.77</v>
      </c>
      <c r="F32" s="19">
        <v>-2.11</v>
      </c>
      <c r="G32" s="19">
        <v>-3.21</v>
      </c>
      <c r="H32" s="19">
        <v>-3.06</v>
      </c>
      <c r="I32" s="19">
        <v>-2.62</v>
      </c>
      <c r="J32" s="19">
        <v>-1.5</v>
      </c>
      <c r="K32" s="19"/>
      <c r="L32" s="19"/>
      <c r="M32" s="19"/>
      <c r="N32" s="64">
        <f t="shared" si="1"/>
        <v>26724</v>
      </c>
    </row>
    <row r="33" spans="2:14" x14ac:dyDescent="0.25">
      <c r="B33" s="9">
        <v>1973</v>
      </c>
      <c r="C33" s="9">
        <v>4</v>
      </c>
      <c r="D33" s="10">
        <f t="shared" si="0"/>
        <v>26755</v>
      </c>
      <c r="E33" s="19">
        <v>-0.16</v>
      </c>
      <c r="F33" s="19">
        <v>-1.94</v>
      </c>
      <c r="G33" s="19">
        <v>-3.15</v>
      </c>
      <c r="H33" s="19">
        <v>-3.08</v>
      </c>
      <c r="I33" s="19">
        <v>-3.02</v>
      </c>
      <c r="J33" s="19">
        <v>-2.1800000000000002</v>
      </c>
      <c r="K33" s="19"/>
      <c r="L33" s="19"/>
      <c r="M33" s="19"/>
      <c r="N33" s="64">
        <f t="shared" si="1"/>
        <v>26755</v>
      </c>
    </row>
    <row r="34" spans="2:14" x14ac:dyDescent="0.25">
      <c r="B34" s="9">
        <v>1973</v>
      </c>
      <c r="C34" s="9">
        <v>5</v>
      </c>
      <c r="D34" s="10">
        <f t="shared" si="0"/>
        <v>26785</v>
      </c>
      <c r="E34" s="19">
        <v>0.08</v>
      </c>
      <c r="F34" s="19">
        <v>-1.45</v>
      </c>
      <c r="G34" s="19">
        <v>-2.4500000000000002</v>
      </c>
      <c r="H34" s="19">
        <v>-3.11</v>
      </c>
      <c r="I34" s="19">
        <v>-2.79</v>
      </c>
      <c r="J34" s="19">
        <v>-2.14</v>
      </c>
      <c r="K34" s="19"/>
      <c r="L34" s="19"/>
      <c r="M34" s="19"/>
      <c r="N34" s="64">
        <f t="shared" si="1"/>
        <v>26785</v>
      </c>
    </row>
    <row r="35" spans="2:14" x14ac:dyDescent="0.25">
      <c r="B35" s="9">
        <v>1973</v>
      </c>
      <c r="C35" s="9">
        <v>6</v>
      </c>
      <c r="D35" s="10">
        <f t="shared" si="0"/>
        <v>26816</v>
      </c>
      <c r="E35" s="19">
        <v>0.02</v>
      </c>
      <c r="F35" s="19">
        <v>-0.35</v>
      </c>
      <c r="G35" s="19">
        <v>-2.1</v>
      </c>
      <c r="H35" s="19">
        <v>-3.1</v>
      </c>
      <c r="I35" s="19">
        <v>-2.95</v>
      </c>
      <c r="J35" s="19">
        <v>-2.11</v>
      </c>
      <c r="K35" s="19"/>
      <c r="L35" s="19"/>
      <c r="M35" s="19"/>
      <c r="N35" s="64">
        <f t="shared" si="1"/>
        <v>26816</v>
      </c>
    </row>
    <row r="36" spans="2:14" x14ac:dyDescent="0.25">
      <c r="B36" s="9">
        <v>1973</v>
      </c>
      <c r="C36" s="9">
        <v>7</v>
      </c>
      <c r="D36" s="10">
        <f t="shared" si="0"/>
        <v>26846</v>
      </c>
      <c r="E36" s="19">
        <v>0.37</v>
      </c>
      <c r="F36" s="19">
        <v>-0.11</v>
      </c>
      <c r="G36" s="19">
        <v>-1.92</v>
      </c>
      <c r="H36" s="19">
        <v>-3.01</v>
      </c>
      <c r="I36" s="19">
        <v>-2.91</v>
      </c>
      <c r="J36" s="19">
        <v>-2.1</v>
      </c>
      <c r="K36" s="19"/>
      <c r="L36" s="19"/>
      <c r="M36" s="19"/>
      <c r="N36" s="64">
        <f t="shared" si="1"/>
        <v>26846</v>
      </c>
    </row>
    <row r="37" spans="2:14" x14ac:dyDescent="0.25">
      <c r="B37" s="9">
        <v>1973</v>
      </c>
      <c r="C37" s="9">
        <v>8</v>
      </c>
      <c r="D37" s="10">
        <f t="shared" si="0"/>
        <v>26877</v>
      </c>
      <c r="E37" s="19">
        <v>-0.06</v>
      </c>
      <c r="F37" s="19">
        <v>-0.22</v>
      </c>
      <c r="G37" s="19">
        <v>-1.52</v>
      </c>
      <c r="H37" s="19">
        <v>-2.4</v>
      </c>
      <c r="I37" s="19">
        <v>-3.04</v>
      </c>
      <c r="J37" s="19">
        <v>-2.16</v>
      </c>
      <c r="K37" s="19"/>
      <c r="L37" s="19"/>
      <c r="M37" s="19"/>
      <c r="N37" s="64">
        <f t="shared" si="1"/>
        <v>26877</v>
      </c>
    </row>
    <row r="38" spans="2:14" x14ac:dyDescent="0.25">
      <c r="B38" s="9">
        <v>1973</v>
      </c>
      <c r="C38" s="9">
        <v>9</v>
      </c>
      <c r="D38" s="10">
        <f t="shared" si="0"/>
        <v>26908</v>
      </c>
      <c r="E38" s="19">
        <v>-0.28000000000000003</v>
      </c>
      <c r="F38" s="19">
        <v>-0.61</v>
      </c>
      <c r="G38" s="19">
        <v>-0.54</v>
      </c>
      <c r="H38" s="19">
        <v>-2.2999999999999998</v>
      </c>
      <c r="I38" s="19">
        <v>-3.18</v>
      </c>
      <c r="J38" s="19">
        <v>-2.25</v>
      </c>
      <c r="K38" s="19">
        <v>-1.58</v>
      </c>
      <c r="L38" s="19"/>
      <c r="M38" s="19"/>
      <c r="N38" s="64">
        <f t="shared" si="1"/>
        <v>26908</v>
      </c>
    </row>
    <row r="39" spans="2:14" x14ac:dyDescent="0.25">
      <c r="B39" s="9">
        <v>1973</v>
      </c>
      <c r="C39" s="9">
        <v>10</v>
      </c>
      <c r="D39" s="10">
        <f t="shared" si="0"/>
        <v>26938</v>
      </c>
      <c r="E39" s="19">
        <v>0.68</v>
      </c>
      <c r="F39" s="19">
        <v>0.3</v>
      </c>
      <c r="G39" s="19">
        <v>-0.02</v>
      </c>
      <c r="H39" s="19">
        <v>-1.73</v>
      </c>
      <c r="I39" s="19">
        <v>-2.95</v>
      </c>
      <c r="J39" s="19">
        <v>-2.02</v>
      </c>
      <c r="K39" s="19">
        <v>-1.39</v>
      </c>
      <c r="L39" s="19"/>
      <c r="M39" s="19"/>
      <c r="N39" s="64">
        <f t="shared" si="1"/>
        <v>26938</v>
      </c>
    </row>
    <row r="40" spans="2:14" x14ac:dyDescent="0.25">
      <c r="B40" s="9">
        <v>1973</v>
      </c>
      <c r="C40" s="9">
        <v>11</v>
      </c>
      <c r="D40" s="10">
        <f t="shared" si="0"/>
        <v>26969</v>
      </c>
      <c r="E40" s="19">
        <v>0.56000000000000005</v>
      </c>
      <c r="F40" s="19">
        <v>0.53</v>
      </c>
      <c r="G40" s="19">
        <v>0.4</v>
      </c>
      <c r="H40" s="19">
        <v>-0.48</v>
      </c>
      <c r="I40" s="19">
        <v>-1.86</v>
      </c>
      <c r="J40" s="19">
        <v>-1.63</v>
      </c>
      <c r="K40" s="19">
        <v>-1.25</v>
      </c>
      <c r="L40" s="19"/>
      <c r="M40" s="19"/>
      <c r="N40" s="64">
        <f t="shared" si="1"/>
        <v>26969</v>
      </c>
    </row>
    <row r="41" spans="2:14" x14ac:dyDescent="0.25">
      <c r="B41" s="9">
        <v>1973</v>
      </c>
      <c r="C41" s="9">
        <v>12</v>
      </c>
      <c r="D41" s="10">
        <f t="shared" si="0"/>
        <v>26999</v>
      </c>
      <c r="E41" s="19">
        <v>-1.33</v>
      </c>
      <c r="F41" s="19">
        <v>-0.55000000000000004</v>
      </c>
      <c r="G41" s="19">
        <v>-0.65</v>
      </c>
      <c r="H41" s="19">
        <v>-0.78</v>
      </c>
      <c r="I41" s="19">
        <v>-1.85</v>
      </c>
      <c r="J41" s="19">
        <v>-2.3199999999999998</v>
      </c>
      <c r="K41" s="19">
        <v>-1.71</v>
      </c>
      <c r="L41" s="19"/>
      <c r="M41" s="19"/>
      <c r="N41" s="64">
        <f t="shared" si="1"/>
        <v>26999</v>
      </c>
    </row>
    <row r="42" spans="2:14" x14ac:dyDescent="0.25">
      <c r="B42" s="9">
        <v>1974</v>
      </c>
      <c r="C42" s="9">
        <v>1</v>
      </c>
      <c r="D42" s="10">
        <f t="shared" si="0"/>
        <v>27030</v>
      </c>
      <c r="E42" s="19">
        <v>0.65</v>
      </c>
      <c r="F42" s="19">
        <v>-0.26</v>
      </c>
      <c r="G42" s="19">
        <v>-0.26</v>
      </c>
      <c r="H42" s="19">
        <v>-0.36</v>
      </c>
      <c r="I42" s="19">
        <v>-1.1299999999999999</v>
      </c>
      <c r="J42" s="19">
        <v>-1.95</v>
      </c>
      <c r="K42" s="19">
        <v>-1.37</v>
      </c>
      <c r="L42" s="19"/>
      <c r="M42" s="19"/>
      <c r="N42" s="64">
        <f t="shared" si="1"/>
        <v>27030</v>
      </c>
    </row>
    <row r="43" spans="2:14" x14ac:dyDescent="0.25">
      <c r="B43" s="9">
        <v>1974</v>
      </c>
      <c r="C43" s="9">
        <v>2</v>
      </c>
      <c r="D43" s="10">
        <f t="shared" si="0"/>
        <v>27061</v>
      </c>
      <c r="E43" s="19">
        <v>-0.38</v>
      </c>
      <c r="F43" s="19">
        <v>-0.67</v>
      </c>
      <c r="G43" s="19">
        <v>-0.4</v>
      </c>
      <c r="H43" s="19">
        <v>-0.47</v>
      </c>
      <c r="I43" s="19">
        <v>-0.94</v>
      </c>
      <c r="J43" s="19">
        <v>-1.82</v>
      </c>
      <c r="K43" s="19">
        <v>-1.87</v>
      </c>
      <c r="L43" s="19"/>
      <c r="M43" s="19"/>
      <c r="N43" s="64">
        <f t="shared" si="1"/>
        <v>27061</v>
      </c>
    </row>
    <row r="44" spans="2:14" x14ac:dyDescent="0.25">
      <c r="B44" s="9">
        <v>1974</v>
      </c>
      <c r="C44" s="9">
        <v>3</v>
      </c>
      <c r="D44" s="10">
        <f t="shared" si="0"/>
        <v>27089</v>
      </c>
      <c r="E44" s="19">
        <v>0.5</v>
      </c>
      <c r="F44" s="19">
        <v>0.28999999999999998</v>
      </c>
      <c r="G44" s="19">
        <v>-0.25</v>
      </c>
      <c r="H44" s="19">
        <v>-0.33</v>
      </c>
      <c r="I44" s="19">
        <v>-0.48</v>
      </c>
      <c r="J44" s="19">
        <v>-1.98</v>
      </c>
      <c r="K44" s="19">
        <v>-1.6</v>
      </c>
      <c r="L44" s="19"/>
      <c r="M44" s="19"/>
      <c r="N44" s="64">
        <f t="shared" si="1"/>
        <v>27089</v>
      </c>
    </row>
    <row r="45" spans="2:14" x14ac:dyDescent="0.25">
      <c r="B45" s="9">
        <v>1974</v>
      </c>
      <c r="C45" s="9">
        <v>4</v>
      </c>
      <c r="D45" s="10">
        <f t="shared" si="0"/>
        <v>27120</v>
      </c>
      <c r="E45" s="19">
        <v>-0.73</v>
      </c>
      <c r="F45" s="19">
        <v>-0.34</v>
      </c>
      <c r="G45" s="19">
        <v>-0.49</v>
      </c>
      <c r="H45" s="19">
        <v>-0.44</v>
      </c>
      <c r="I45" s="19">
        <v>-0.52</v>
      </c>
      <c r="J45" s="19">
        <v>-2.16</v>
      </c>
      <c r="K45" s="19">
        <v>-2.19</v>
      </c>
      <c r="L45" s="19"/>
      <c r="M45" s="19"/>
      <c r="N45" s="64">
        <f t="shared" si="1"/>
        <v>27120</v>
      </c>
    </row>
    <row r="46" spans="2:14" x14ac:dyDescent="0.25">
      <c r="B46" s="9">
        <v>1974</v>
      </c>
      <c r="C46" s="9">
        <v>5</v>
      </c>
      <c r="D46" s="10">
        <f t="shared" si="0"/>
        <v>27150</v>
      </c>
      <c r="E46" s="19">
        <v>-1.01</v>
      </c>
      <c r="F46" s="19">
        <v>-0.35</v>
      </c>
      <c r="G46" s="19">
        <v>-0.81</v>
      </c>
      <c r="H46" s="19">
        <v>-0.55000000000000004</v>
      </c>
      <c r="I46" s="19">
        <v>-0.62</v>
      </c>
      <c r="J46" s="19">
        <v>-2.2000000000000002</v>
      </c>
      <c r="K46" s="19">
        <v>-2.2799999999999998</v>
      </c>
      <c r="L46" s="19"/>
      <c r="M46" s="19"/>
      <c r="N46" s="64">
        <f t="shared" si="1"/>
        <v>27150</v>
      </c>
    </row>
    <row r="47" spans="2:14" x14ac:dyDescent="0.25">
      <c r="B47" s="9">
        <v>1974</v>
      </c>
      <c r="C47" s="9">
        <v>6</v>
      </c>
      <c r="D47" s="10">
        <f t="shared" si="0"/>
        <v>27181</v>
      </c>
      <c r="E47" s="19">
        <v>1.55</v>
      </c>
      <c r="F47" s="19">
        <v>-0.26</v>
      </c>
      <c r="G47" s="19">
        <v>0.12</v>
      </c>
      <c r="H47" s="19">
        <v>-0.35</v>
      </c>
      <c r="I47" s="19">
        <v>-0.4</v>
      </c>
      <c r="J47" s="19">
        <v>-2.13</v>
      </c>
      <c r="K47" s="19">
        <v>-2.13</v>
      </c>
      <c r="L47" s="19"/>
      <c r="M47" s="19"/>
      <c r="N47" s="64">
        <f t="shared" si="1"/>
        <v>27181</v>
      </c>
    </row>
    <row r="48" spans="2:14" x14ac:dyDescent="0.25">
      <c r="B48" s="9">
        <v>1974</v>
      </c>
      <c r="C48" s="9">
        <v>7</v>
      </c>
      <c r="D48" s="10">
        <f t="shared" si="0"/>
        <v>27211</v>
      </c>
      <c r="E48" s="19">
        <v>0.06</v>
      </c>
      <c r="F48" s="19">
        <v>0.23</v>
      </c>
      <c r="G48" s="19">
        <v>-0.33</v>
      </c>
      <c r="H48" s="19">
        <v>-0.47</v>
      </c>
      <c r="I48" s="19">
        <v>-0.42</v>
      </c>
      <c r="J48" s="19">
        <v>-2.12</v>
      </c>
      <c r="K48" s="19">
        <v>-2.13</v>
      </c>
      <c r="L48" s="19"/>
      <c r="M48" s="19"/>
      <c r="N48" s="64">
        <f t="shared" si="1"/>
        <v>27211</v>
      </c>
    </row>
    <row r="49" spans="2:14" x14ac:dyDescent="0.25">
      <c r="B49" s="9">
        <v>1974</v>
      </c>
      <c r="C49" s="9">
        <v>8</v>
      </c>
      <c r="D49" s="10">
        <f t="shared" si="0"/>
        <v>27242</v>
      </c>
      <c r="E49" s="19">
        <v>1.56</v>
      </c>
      <c r="F49" s="19">
        <v>1.45</v>
      </c>
      <c r="G49" s="19">
        <v>0.15</v>
      </c>
      <c r="H49" s="19">
        <v>-0.55000000000000004</v>
      </c>
      <c r="I49" s="19">
        <v>-0.34</v>
      </c>
      <c r="J49" s="19">
        <v>-2.14</v>
      </c>
      <c r="K49" s="19">
        <v>-2.13</v>
      </c>
      <c r="L49" s="19"/>
      <c r="M49" s="19"/>
      <c r="N49" s="64">
        <f t="shared" si="1"/>
        <v>27242</v>
      </c>
    </row>
    <row r="50" spans="2:14" x14ac:dyDescent="0.25">
      <c r="B50" s="9">
        <v>1974</v>
      </c>
      <c r="C50" s="9">
        <v>9</v>
      </c>
      <c r="D50" s="10">
        <f t="shared" si="0"/>
        <v>27273</v>
      </c>
      <c r="E50" s="19">
        <v>-0.5</v>
      </c>
      <c r="F50" s="19">
        <v>-0.05</v>
      </c>
      <c r="G50" s="19">
        <v>-0.31</v>
      </c>
      <c r="H50" s="19">
        <v>7.0000000000000007E-2</v>
      </c>
      <c r="I50" s="19">
        <v>-0.38</v>
      </c>
      <c r="J50" s="19">
        <v>-2.2400000000000002</v>
      </c>
      <c r="K50" s="19">
        <v>-2.11</v>
      </c>
      <c r="L50" s="19">
        <v>-1.74</v>
      </c>
      <c r="M50" s="19"/>
      <c r="N50" s="64">
        <f t="shared" si="1"/>
        <v>27273</v>
      </c>
    </row>
    <row r="51" spans="2:14" x14ac:dyDescent="0.25">
      <c r="B51" s="9">
        <v>1974</v>
      </c>
      <c r="C51" s="9">
        <v>10</v>
      </c>
      <c r="D51" s="10">
        <f t="shared" si="0"/>
        <v>27303</v>
      </c>
      <c r="E51" s="19">
        <v>-1.7</v>
      </c>
      <c r="F51" s="19">
        <v>-1.23</v>
      </c>
      <c r="G51" s="19">
        <v>-0.67</v>
      </c>
      <c r="H51" s="19">
        <v>-0.77</v>
      </c>
      <c r="I51" s="19">
        <v>-0.72</v>
      </c>
      <c r="J51" s="19">
        <v>-2.29</v>
      </c>
      <c r="K51" s="19">
        <v>-2.13</v>
      </c>
      <c r="L51" s="19">
        <v>-1.76</v>
      </c>
      <c r="M51" s="19"/>
      <c r="N51" s="64">
        <f t="shared" si="1"/>
        <v>27303</v>
      </c>
    </row>
    <row r="52" spans="2:14" x14ac:dyDescent="0.25">
      <c r="B52" s="9">
        <v>1974</v>
      </c>
      <c r="C52" s="9">
        <v>11</v>
      </c>
      <c r="D52" s="10">
        <f t="shared" si="0"/>
        <v>27334</v>
      </c>
      <c r="E52" s="19">
        <v>-0.03</v>
      </c>
      <c r="F52" s="19">
        <v>-0.73</v>
      </c>
      <c r="G52" s="19">
        <v>-0.23</v>
      </c>
      <c r="H52" s="19">
        <v>-0.48</v>
      </c>
      <c r="I52" s="19">
        <v>-0.91</v>
      </c>
      <c r="J52" s="19">
        <v>-1.87</v>
      </c>
      <c r="K52" s="19">
        <v>-1.89</v>
      </c>
      <c r="L52" s="19">
        <v>-1.71</v>
      </c>
      <c r="M52" s="19"/>
      <c r="N52" s="64">
        <f t="shared" si="1"/>
        <v>27334</v>
      </c>
    </row>
    <row r="53" spans="2:14" x14ac:dyDescent="0.25">
      <c r="B53" s="9">
        <v>1974</v>
      </c>
      <c r="C53" s="9">
        <v>12</v>
      </c>
      <c r="D53" s="10">
        <f t="shared" si="0"/>
        <v>27364</v>
      </c>
      <c r="E53" s="19">
        <v>0.22</v>
      </c>
      <c r="F53" s="19">
        <v>-0.32</v>
      </c>
      <c r="G53" s="19">
        <v>-0.37</v>
      </c>
      <c r="H53" s="19">
        <v>-0.49</v>
      </c>
      <c r="I53" s="19">
        <v>-0.24</v>
      </c>
      <c r="J53" s="19">
        <v>-1.55</v>
      </c>
      <c r="K53" s="19">
        <v>-2.2400000000000002</v>
      </c>
      <c r="L53" s="19">
        <v>-1.77</v>
      </c>
      <c r="M53" s="19"/>
      <c r="N53" s="64">
        <f t="shared" si="1"/>
        <v>27364</v>
      </c>
    </row>
    <row r="54" spans="2:14" x14ac:dyDescent="0.25">
      <c r="B54" s="9">
        <v>1975</v>
      </c>
      <c r="C54" s="9">
        <v>1</v>
      </c>
      <c r="D54" s="10">
        <f t="shared" si="0"/>
        <v>27395</v>
      </c>
      <c r="E54" s="19">
        <v>0.86</v>
      </c>
      <c r="F54" s="19">
        <v>0.37</v>
      </c>
      <c r="G54" s="19">
        <v>0.11</v>
      </c>
      <c r="H54" s="19">
        <v>0.09</v>
      </c>
      <c r="I54" s="19">
        <v>-0.14000000000000001</v>
      </c>
      <c r="J54" s="19">
        <v>-0.88</v>
      </c>
      <c r="K54" s="19">
        <v>-1.79</v>
      </c>
      <c r="L54" s="19">
        <v>-1.4</v>
      </c>
      <c r="M54" s="19"/>
      <c r="N54" s="64">
        <f t="shared" si="1"/>
        <v>27395</v>
      </c>
    </row>
    <row r="55" spans="2:14" x14ac:dyDescent="0.25">
      <c r="B55" s="9">
        <v>1975</v>
      </c>
      <c r="C55" s="9">
        <v>2</v>
      </c>
      <c r="D55" s="10">
        <f t="shared" si="0"/>
        <v>27426</v>
      </c>
      <c r="E55" s="19">
        <v>2.2200000000000002</v>
      </c>
      <c r="F55" s="19">
        <v>1.39</v>
      </c>
      <c r="G55" s="19">
        <v>0.98</v>
      </c>
      <c r="H55" s="19">
        <v>1.1399999999999999</v>
      </c>
      <c r="I55" s="19">
        <v>0.91</v>
      </c>
      <c r="J55" s="19">
        <v>0.03</v>
      </c>
      <c r="K55" s="19">
        <v>-0.94</v>
      </c>
      <c r="L55" s="19">
        <v>-1.1000000000000001</v>
      </c>
      <c r="M55" s="19"/>
      <c r="N55" s="64">
        <f t="shared" si="1"/>
        <v>27426</v>
      </c>
    </row>
    <row r="56" spans="2:14" x14ac:dyDescent="0.25">
      <c r="B56" s="9">
        <v>1975</v>
      </c>
      <c r="C56" s="9">
        <v>3</v>
      </c>
      <c r="D56" s="10">
        <f t="shared" si="0"/>
        <v>27454</v>
      </c>
      <c r="E56" s="19">
        <v>-1.1000000000000001</v>
      </c>
      <c r="F56" s="19">
        <v>1.39</v>
      </c>
      <c r="G56" s="19">
        <v>0.76</v>
      </c>
      <c r="H56" s="19">
        <v>0.7</v>
      </c>
      <c r="I56" s="19">
        <v>0.61</v>
      </c>
      <c r="J56" s="19">
        <v>0.1</v>
      </c>
      <c r="K56" s="19">
        <v>-1.23</v>
      </c>
      <c r="L56" s="19">
        <v>-1.1100000000000001</v>
      </c>
      <c r="M56" s="19"/>
      <c r="N56" s="64">
        <f t="shared" si="1"/>
        <v>27454</v>
      </c>
    </row>
    <row r="57" spans="2:14" x14ac:dyDescent="0.25">
      <c r="B57" s="9">
        <v>1975</v>
      </c>
      <c r="C57" s="9">
        <v>4</v>
      </c>
      <c r="D57" s="10">
        <f t="shared" si="0"/>
        <v>27485</v>
      </c>
      <c r="E57" s="19">
        <v>-0.31</v>
      </c>
      <c r="F57" s="19">
        <v>1.17</v>
      </c>
      <c r="G57" s="19">
        <v>0.86</v>
      </c>
      <c r="H57" s="19">
        <v>0.68</v>
      </c>
      <c r="I57" s="19">
        <v>0.68</v>
      </c>
      <c r="J57" s="19">
        <v>0.11</v>
      </c>
      <c r="K57" s="19">
        <v>-1.35</v>
      </c>
      <c r="L57" s="19">
        <v>-1.63</v>
      </c>
      <c r="M57" s="19"/>
      <c r="N57" s="64">
        <f t="shared" si="1"/>
        <v>27485</v>
      </c>
    </row>
    <row r="58" spans="2:14" x14ac:dyDescent="0.25">
      <c r="B58" s="9">
        <v>1975</v>
      </c>
      <c r="C58" s="9">
        <v>5</v>
      </c>
      <c r="D58" s="10">
        <f t="shared" si="0"/>
        <v>27515</v>
      </c>
      <c r="E58" s="19">
        <v>1.17</v>
      </c>
      <c r="F58" s="19">
        <v>-0.41</v>
      </c>
      <c r="G58" s="19">
        <v>1.1100000000000001</v>
      </c>
      <c r="H58" s="19">
        <v>0.77</v>
      </c>
      <c r="I58" s="19">
        <v>0.93</v>
      </c>
      <c r="J58" s="19">
        <v>0.24</v>
      </c>
      <c r="K58" s="19">
        <v>-1.19</v>
      </c>
      <c r="L58" s="19">
        <v>-1.5</v>
      </c>
      <c r="M58" s="19"/>
      <c r="N58" s="64">
        <f t="shared" si="1"/>
        <v>27515</v>
      </c>
    </row>
    <row r="59" spans="2:14" x14ac:dyDescent="0.25">
      <c r="B59" s="9">
        <v>1975</v>
      </c>
      <c r="C59" s="9">
        <v>6</v>
      </c>
      <c r="D59" s="10">
        <f t="shared" si="0"/>
        <v>27546</v>
      </c>
      <c r="E59" s="19">
        <v>0.26</v>
      </c>
      <c r="F59" s="19">
        <v>0.56000000000000005</v>
      </c>
      <c r="G59" s="19">
        <v>1.43</v>
      </c>
      <c r="H59" s="19">
        <v>0.81</v>
      </c>
      <c r="I59" s="19">
        <v>0.77</v>
      </c>
      <c r="J59" s="19">
        <v>0.26</v>
      </c>
      <c r="K59" s="19">
        <v>-1.26</v>
      </c>
      <c r="L59" s="19">
        <v>-1.48</v>
      </c>
      <c r="M59" s="19"/>
      <c r="N59" s="64">
        <f t="shared" si="1"/>
        <v>27546</v>
      </c>
    </row>
    <row r="60" spans="2:14" x14ac:dyDescent="0.25">
      <c r="B60" s="9">
        <v>1975</v>
      </c>
      <c r="C60" s="9">
        <v>7</v>
      </c>
      <c r="D60" s="10">
        <f t="shared" si="0"/>
        <v>27576</v>
      </c>
      <c r="E60" s="19">
        <v>0.06</v>
      </c>
      <c r="F60" s="19">
        <v>0.86</v>
      </c>
      <c r="G60" s="19">
        <v>1.33</v>
      </c>
      <c r="H60" s="19">
        <v>0.95</v>
      </c>
      <c r="I60" s="19">
        <v>0.77</v>
      </c>
      <c r="J60" s="19">
        <v>0.24</v>
      </c>
      <c r="K60" s="19">
        <v>-1.26</v>
      </c>
      <c r="L60" s="19">
        <v>-1.48</v>
      </c>
      <c r="M60" s="19"/>
      <c r="N60" s="64">
        <f t="shared" si="1"/>
        <v>27576</v>
      </c>
    </row>
    <row r="61" spans="2:14" x14ac:dyDescent="0.25">
      <c r="B61" s="9">
        <v>1975</v>
      </c>
      <c r="C61" s="9">
        <v>8</v>
      </c>
      <c r="D61" s="10">
        <f t="shared" si="0"/>
        <v>27607</v>
      </c>
      <c r="E61" s="19">
        <v>0.14000000000000001</v>
      </c>
      <c r="F61" s="19">
        <v>-0.11</v>
      </c>
      <c r="G61" s="19">
        <v>-0.51</v>
      </c>
      <c r="H61" s="19">
        <v>1.04</v>
      </c>
      <c r="I61" s="19">
        <v>0.71</v>
      </c>
      <c r="J61" s="19">
        <v>0.25</v>
      </c>
      <c r="K61" s="19">
        <v>-1.31</v>
      </c>
      <c r="L61" s="19">
        <v>-1.52</v>
      </c>
      <c r="M61" s="19"/>
      <c r="N61" s="64">
        <f t="shared" si="1"/>
        <v>27607</v>
      </c>
    </row>
    <row r="62" spans="2:14" x14ac:dyDescent="0.25">
      <c r="B62" s="9">
        <v>1975</v>
      </c>
      <c r="C62" s="9">
        <v>9</v>
      </c>
      <c r="D62" s="10">
        <f t="shared" si="0"/>
        <v>27638</v>
      </c>
      <c r="E62" s="19">
        <v>-0.5</v>
      </c>
      <c r="F62" s="19">
        <v>-1.04</v>
      </c>
      <c r="G62" s="19">
        <v>0.22</v>
      </c>
      <c r="H62" s="19">
        <v>1.37</v>
      </c>
      <c r="I62" s="19">
        <v>0.73</v>
      </c>
      <c r="J62" s="19">
        <v>0.25</v>
      </c>
      <c r="K62" s="19">
        <v>-1.29</v>
      </c>
      <c r="L62" s="19">
        <v>-1.48</v>
      </c>
      <c r="M62" s="19">
        <v>-1.35</v>
      </c>
      <c r="N62" s="64">
        <f t="shared" si="1"/>
        <v>27638</v>
      </c>
    </row>
    <row r="63" spans="2:14" x14ac:dyDescent="0.25">
      <c r="B63" s="9">
        <v>1975</v>
      </c>
      <c r="C63" s="9">
        <v>10</v>
      </c>
      <c r="D63" s="10">
        <f t="shared" si="0"/>
        <v>27668</v>
      </c>
      <c r="E63" s="19">
        <v>-0.28999999999999998</v>
      </c>
      <c r="F63" s="19">
        <v>-0.71</v>
      </c>
      <c r="G63" s="19">
        <v>0.17</v>
      </c>
      <c r="H63" s="19">
        <v>1.08</v>
      </c>
      <c r="I63" s="19">
        <v>0.84</v>
      </c>
      <c r="J63" s="19">
        <v>0.13</v>
      </c>
      <c r="K63" s="19">
        <v>-1.26</v>
      </c>
      <c r="L63" s="19">
        <v>-1.46</v>
      </c>
      <c r="M63" s="19">
        <v>-1.3</v>
      </c>
      <c r="N63" s="64">
        <f t="shared" si="1"/>
        <v>27668</v>
      </c>
    </row>
    <row r="64" spans="2:14" x14ac:dyDescent="0.25">
      <c r="B64" s="9">
        <v>1975</v>
      </c>
      <c r="C64" s="9">
        <v>11</v>
      </c>
      <c r="D64" s="10">
        <f t="shared" si="0"/>
        <v>27699</v>
      </c>
      <c r="E64" s="19">
        <v>-0.27</v>
      </c>
      <c r="F64" s="19">
        <v>-0.61</v>
      </c>
      <c r="G64" s="19">
        <v>-0.75</v>
      </c>
      <c r="H64" s="19">
        <v>-0.88</v>
      </c>
      <c r="I64" s="19">
        <v>0.72</v>
      </c>
      <c r="J64" s="19">
        <v>-7.0000000000000007E-2</v>
      </c>
      <c r="K64" s="19">
        <v>-1</v>
      </c>
      <c r="L64" s="19">
        <v>-1.31</v>
      </c>
      <c r="M64" s="19">
        <v>-1.35</v>
      </c>
      <c r="N64" s="64">
        <f t="shared" si="1"/>
        <v>27699</v>
      </c>
    </row>
    <row r="65" spans="2:14" x14ac:dyDescent="0.25">
      <c r="B65" s="9">
        <v>1975</v>
      </c>
      <c r="C65" s="9">
        <v>12</v>
      </c>
      <c r="D65" s="10">
        <f t="shared" si="0"/>
        <v>27729</v>
      </c>
      <c r="E65" s="19">
        <v>1.24</v>
      </c>
      <c r="F65" s="19">
        <v>0.85</v>
      </c>
      <c r="G65" s="19">
        <v>0.71</v>
      </c>
      <c r="H65" s="19">
        <v>0.76</v>
      </c>
      <c r="I65" s="19">
        <v>1.34</v>
      </c>
      <c r="J65" s="19">
        <v>0.89</v>
      </c>
      <c r="K65" s="19">
        <v>-0.26</v>
      </c>
      <c r="L65" s="19">
        <v>-0.97</v>
      </c>
      <c r="M65" s="19">
        <v>-0.79</v>
      </c>
      <c r="N65" s="64">
        <f t="shared" si="1"/>
        <v>27729</v>
      </c>
    </row>
    <row r="66" spans="2:14" x14ac:dyDescent="0.25">
      <c r="B66" s="9">
        <v>1976</v>
      </c>
      <c r="C66" s="9">
        <v>1</v>
      </c>
      <c r="D66" s="10">
        <f t="shared" si="0"/>
        <v>27760</v>
      </c>
      <c r="E66" s="19">
        <v>0.04</v>
      </c>
      <c r="F66" s="19">
        <v>0.75</v>
      </c>
      <c r="G66" s="19">
        <v>0.57999999999999996</v>
      </c>
      <c r="H66" s="19">
        <v>0.71</v>
      </c>
      <c r="I66" s="19">
        <v>1.08</v>
      </c>
      <c r="J66" s="19">
        <v>0.65</v>
      </c>
      <c r="K66" s="19">
        <v>-0.06</v>
      </c>
      <c r="L66" s="19">
        <v>-0.94</v>
      </c>
      <c r="M66" s="19">
        <v>-0.71</v>
      </c>
      <c r="N66" s="64">
        <f t="shared" si="1"/>
        <v>27760</v>
      </c>
    </row>
    <row r="67" spans="2:14" x14ac:dyDescent="0.25">
      <c r="B67" s="9">
        <v>1976</v>
      </c>
      <c r="C67" s="9">
        <v>2</v>
      </c>
      <c r="D67" s="10">
        <f t="shared" si="0"/>
        <v>27791</v>
      </c>
      <c r="E67" s="19">
        <v>-0.56000000000000005</v>
      </c>
      <c r="F67" s="19">
        <v>0.71</v>
      </c>
      <c r="G67" s="19">
        <v>0.33</v>
      </c>
      <c r="H67" s="19">
        <v>0.28999999999999998</v>
      </c>
      <c r="I67" s="19">
        <v>7.0000000000000007E-2</v>
      </c>
      <c r="J67" s="19">
        <v>0.64</v>
      </c>
      <c r="K67" s="19">
        <v>0</v>
      </c>
      <c r="L67" s="19">
        <v>-0.86</v>
      </c>
      <c r="M67" s="19">
        <v>-1.07</v>
      </c>
      <c r="N67" s="64">
        <f t="shared" si="1"/>
        <v>27791</v>
      </c>
    </row>
    <row r="68" spans="2:14" x14ac:dyDescent="0.25">
      <c r="B68" s="9">
        <v>1976</v>
      </c>
      <c r="C68" s="9">
        <v>3</v>
      </c>
      <c r="D68" s="10">
        <f t="shared" ref="D68:D131" si="2">DATE(B68,C68,1)</f>
        <v>27820</v>
      </c>
      <c r="E68" s="19">
        <v>0.86</v>
      </c>
      <c r="F68" s="19">
        <v>0</v>
      </c>
      <c r="G68" s="19">
        <v>0.6</v>
      </c>
      <c r="H68" s="19">
        <v>0.49</v>
      </c>
      <c r="I68" s="19">
        <v>0.59</v>
      </c>
      <c r="J68" s="19">
        <v>0.79</v>
      </c>
      <c r="K68" s="19">
        <v>0.36</v>
      </c>
      <c r="L68" s="19">
        <v>-0.81</v>
      </c>
      <c r="M68" s="19">
        <v>-0.81</v>
      </c>
      <c r="N68" s="64">
        <f t="shared" ref="N68:N131" si="3">D68</f>
        <v>27820</v>
      </c>
    </row>
    <row r="69" spans="2:14" x14ac:dyDescent="0.25">
      <c r="B69" s="9">
        <v>1976</v>
      </c>
      <c r="C69" s="9">
        <v>4</v>
      </c>
      <c r="D69" s="10">
        <f t="shared" si="2"/>
        <v>27851</v>
      </c>
      <c r="E69" s="19">
        <v>1.56</v>
      </c>
      <c r="F69" s="19">
        <v>0.67</v>
      </c>
      <c r="G69" s="19">
        <v>0.93</v>
      </c>
      <c r="H69" s="19">
        <v>0.8</v>
      </c>
      <c r="I69" s="19">
        <v>0.93</v>
      </c>
      <c r="J69" s="19">
        <v>1.03</v>
      </c>
      <c r="K69" s="19">
        <v>0.56000000000000005</v>
      </c>
      <c r="L69" s="19">
        <v>-0.74</v>
      </c>
      <c r="M69" s="19">
        <v>-1.1200000000000001</v>
      </c>
      <c r="N69" s="64">
        <f t="shared" si="3"/>
        <v>27851</v>
      </c>
    </row>
    <row r="70" spans="2:14" x14ac:dyDescent="0.25">
      <c r="B70" s="9">
        <v>1976</v>
      </c>
      <c r="C70" s="9">
        <v>5</v>
      </c>
      <c r="D70" s="10">
        <f t="shared" si="2"/>
        <v>27881</v>
      </c>
      <c r="E70" s="19">
        <v>1.37</v>
      </c>
      <c r="F70" s="19">
        <v>1.74</v>
      </c>
      <c r="G70" s="19">
        <v>1.27</v>
      </c>
      <c r="H70" s="19">
        <v>0.97</v>
      </c>
      <c r="I70" s="19">
        <v>0.94</v>
      </c>
      <c r="J70" s="19">
        <v>1.24</v>
      </c>
      <c r="K70" s="19">
        <v>0.71</v>
      </c>
      <c r="L70" s="19">
        <v>-0.56999999999999995</v>
      </c>
      <c r="M70" s="19">
        <v>-0.95</v>
      </c>
      <c r="N70" s="64">
        <f t="shared" si="3"/>
        <v>27881</v>
      </c>
    </row>
    <row r="71" spans="2:14" x14ac:dyDescent="0.25">
      <c r="B71" s="9">
        <v>1976</v>
      </c>
      <c r="C71" s="9">
        <v>6</v>
      </c>
      <c r="D71" s="10">
        <f t="shared" si="2"/>
        <v>27912</v>
      </c>
      <c r="E71" s="19">
        <v>-0.97</v>
      </c>
      <c r="F71" s="19">
        <v>1.6</v>
      </c>
      <c r="G71" s="19">
        <v>0.59</v>
      </c>
      <c r="H71" s="19">
        <v>0.96</v>
      </c>
      <c r="I71" s="19">
        <v>0.87</v>
      </c>
      <c r="J71" s="19">
        <v>1.1000000000000001</v>
      </c>
      <c r="K71" s="19">
        <v>0.69</v>
      </c>
      <c r="L71" s="19">
        <v>-0.66</v>
      </c>
      <c r="M71" s="19">
        <v>-0.96</v>
      </c>
      <c r="N71" s="64">
        <f t="shared" si="3"/>
        <v>27912</v>
      </c>
    </row>
    <row r="72" spans="2:14" x14ac:dyDescent="0.25">
      <c r="B72" s="9">
        <v>1976</v>
      </c>
      <c r="C72" s="9">
        <v>7</v>
      </c>
      <c r="D72" s="10">
        <f t="shared" si="2"/>
        <v>27942</v>
      </c>
      <c r="E72" s="19">
        <v>1.38</v>
      </c>
      <c r="F72" s="19">
        <v>1.1399999999999999</v>
      </c>
      <c r="G72" s="19">
        <v>1</v>
      </c>
      <c r="H72" s="19">
        <v>1.08</v>
      </c>
      <c r="I72" s="19">
        <v>0.94</v>
      </c>
      <c r="J72" s="19">
        <v>1.1499999999999999</v>
      </c>
      <c r="K72" s="19">
        <v>0.72</v>
      </c>
      <c r="L72" s="19">
        <v>-0.61</v>
      </c>
      <c r="M72" s="19">
        <v>-0.91</v>
      </c>
      <c r="N72" s="64">
        <f t="shared" si="3"/>
        <v>27942</v>
      </c>
    </row>
    <row r="73" spans="2:14" x14ac:dyDescent="0.25">
      <c r="B73" s="9">
        <v>1976</v>
      </c>
      <c r="C73" s="9">
        <v>8</v>
      </c>
      <c r="D73" s="10">
        <f t="shared" si="2"/>
        <v>27973</v>
      </c>
      <c r="E73" s="19">
        <v>-0.06</v>
      </c>
      <c r="F73" s="19">
        <v>0.09</v>
      </c>
      <c r="G73" s="19">
        <v>1.63</v>
      </c>
      <c r="H73" s="19">
        <v>1.21</v>
      </c>
      <c r="I73" s="19">
        <v>0.93</v>
      </c>
      <c r="J73" s="19">
        <v>1.1100000000000001</v>
      </c>
      <c r="K73" s="19">
        <v>0.72</v>
      </c>
      <c r="L73" s="19">
        <v>-0.66</v>
      </c>
      <c r="M73" s="19">
        <v>-0.95</v>
      </c>
      <c r="N73" s="64">
        <f t="shared" si="3"/>
        <v>27973</v>
      </c>
    </row>
    <row r="74" spans="2:14" x14ac:dyDescent="0.25">
      <c r="B74" s="9">
        <v>1976</v>
      </c>
      <c r="C74" s="9">
        <v>9</v>
      </c>
      <c r="D74" s="10">
        <f t="shared" si="2"/>
        <v>28004</v>
      </c>
      <c r="E74" s="19">
        <v>-0.28000000000000003</v>
      </c>
      <c r="F74" s="19">
        <v>0.35</v>
      </c>
      <c r="G74" s="19">
        <v>1.4</v>
      </c>
      <c r="H74" s="19">
        <v>0.6</v>
      </c>
      <c r="I74" s="19">
        <v>0.96</v>
      </c>
      <c r="J74" s="19">
        <v>1.1599999999999999</v>
      </c>
      <c r="K74" s="19">
        <v>0.76</v>
      </c>
      <c r="L74" s="19">
        <v>-0.62</v>
      </c>
      <c r="M74" s="19">
        <v>-0.93</v>
      </c>
      <c r="N74" s="64">
        <f t="shared" si="3"/>
        <v>28004</v>
      </c>
    </row>
    <row r="75" spans="2:14" x14ac:dyDescent="0.25">
      <c r="B75" s="9">
        <v>1976</v>
      </c>
      <c r="C75" s="9">
        <v>10</v>
      </c>
      <c r="D75" s="10">
        <f t="shared" si="2"/>
        <v>28034</v>
      </c>
      <c r="E75" s="19">
        <v>1.67</v>
      </c>
      <c r="F75" s="19">
        <v>1.33</v>
      </c>
      <c r="G75" s="19">
        <v>1.57</v>
      </c>
      <c r="H75" s="19">
        <v>1.39</v>
      </c>
      <c r="I75" s="19">
        <v>1.34</v>
      </c>
      <c r="J75" s="19">
        <v>1.44</v>
      </c>
      <c r="K75" s="19">
        <v>0.89</v>
      </c>
      <c r="L75" s="19">
        <v>-0.37</v>
      </c>
      <c r="M75" s="19">
        <v>-0.67</v>
      </c>
      <c r="N75" s="64">
        <f t="shared" si="3"/>
        <v>28034</v>
      </c>
    </row>
    <row r="76" spans="2:14" x14ac:dyDescent="0.25">
      <c r="B76" s="9">
        <v>1976</v>
      </c>
      <c r="C76" s="9">
        <v>11</v>
      </c>
      <c r="D76" s="10">
        <f t="shared" si="2"/>
        <v>28065</v>
      </c>
      <c r="E76" s="19">
        <v>0.72</v>
      </c>
      <c r="F76" s="19">
        <v>1.1000000000000001</v>
      </c>
      <c r="G76" s="19">
        <v>1.06</v>
      </c>
      <c r="H76" s="19">
        <v>1.72</v>
      </c>
      <c r="I76" s="19">
        <v>1.52</v>
      </c>
      <c r="J76" s="19">
        <v>1.5</v>
      </c>
      <c r="K76" s="19">
        <v>0.84</v>
      </c>
      <c r="L76" s="19">
        <v>-0.03</v>
      </c>
      <c r="M76" s="19">
        <v>-0.41</v>
      </c>
      <c r="N76" s="64">
        <f t="shared" si="3"/>
        <v>28065</v>
      </c>
    </row>
    <row r="77" spans="2:14" x14ac:dyDescent="0.25">
      <c r="B77" s="9">
        <v>1976</v>
      </c>
      <c r="C77" s="9">
        <v>12</v>
      </c>
      <c r="D77" s="10">
        <f t="shared" si="2"/>
        <v>28095</v>
      </c>
      <c r="E77" s="19">
        <v>0.01</v>
      </c>
      <c r="F77" s="19">
        <v>0.64</v>
      </c>
      <c r="G77" s="19">
        <v>0.61</v>
      </c>
      <c r="H77" s="19">
        <v>1.02</v>
      </c>
      <c r="I77" s="19">
        <v>0.72</v>
      </c>
      <c r="J77" s="19">
        <v>1.56</v>
      </c>
      <c r="K77" s="19">
        <v>1.26</v>
      </c>
      <c r="L77" s="19">
        <v>0.19</v>
      </c>
      <c r="M77" s="19">
        <v>-0.53</v>
      </c>
      <c r="N77" s="64">
        <f t="shared" si="3"/>
        <v>28095</v>
      </c>
    </row>
    <row r="78" spans="2:14" x14ac:dyDescent="0.25">
      <c r="B78" s="9">
        <v>1977</v>
      </c>
      <c r="C78" s="9">
        <v>1</v>
      </c>
      <c r="D78" s="10">
        <f t="shared" si="2"/>
        <v>28126</v>
      </c>
      <c r="E78" s="19">
        <v>-0.19</v>
      </c>
      <c r="F78" s="19">
        <v>-0.01</v>
      </c>
      <c r="G78" s="19">
        <v>0.28000000000000003</v>
      </c>
      <c r="H78" s="19">
        <v>0.52</v>
      </c>
      <c r="I78" s="19">
        <v>0.68</v>
      </c>
      <c r="J78" s="19">
        <v>1.17</v>
      </c>
      <c r="K78" s="19">
        <v>0.94</v>
      </c>
      <c r="L78" s="19">
        <v>0.28000000000000003</v>
      </c>
      <c r="M78" s="19">
        <v>-0.55000000000000004</v>
      </c>
      <c r="N78" s="64">
        <f t="shared" si="3"/>
        <v>28126</v>
      </c>
    </row>
    <row r="79" spans="2:14" x14ac:dyDescent="0.25">
      <c r="B79" s="9">
        <v>1977</v>
      </c>
      <c r="C79" s="9">
        <v>2</v>
      </c>
      <c r="D79" s="10">
        <f t="shared" si="2"/>
        <v>28157</v>
      </c>
      <c r="E79" s="19">
        <v>-1.46</v>
      </c>
      <c r="F79" s="19">
        <v>-0.8</v>
      </c>
      <c r="G79" s="19">
        <v>-0.12</v>
      </c>
      <c r="H79" s="19">
        <v>-0.16</v>
      </c>
      <c r="I79" s="19">
        <v>0.55000000000000004</v>
      </c>
      <c r="J79" s="19">
        <v>0.37</v>
      </c>
      <c r="K79" s="19">
        <v>0.84</v>
      </c>
      <c r="L79" s="19">
        <v>0.24</v>
      </c>
      <c r="M79" s="19">
        <v>-0.56000000000000005</v>
      </c>
      <c r="N79" s="64">
        <f t="shared" si="3"/>
        <v>28157</v>
      </c>
    </row>
    <row r="80" spans="2:14" x14ac:dyDescent="0.25">
      <c r="B80" s="9">
        <v>1977</v>
      </c>
      <c r="C80" s="9">
        <v>3</v>
      </c>
      <c r="D80" s="10">
        <f t="shared" si="2"/>
        <v>28185</v>
      </c>
      <c r="E80" s="19">
        <v>0.42</v>
      </c>
      <c r="F80" s="19">
        <v>-0.74</v>
      </c>
      <c r="G80" s="19">
        <v>-0.02</v>
      </c>
      <c r="H80" s="19">
        <v>-0.02</v>
      </c>
      <c r="I80" s="19">
        <v>0.41</v>
      </c>
      <c r="J80" s="19">
        <v>0.65</v>
      </c>
      <c r="K80" s="19">
        <v>0.84</v>
      </c>
      <c r="L80" s="19">
        <v>0.5</v>
      </c>
      <c r="M80" s="19">
        <v>-0.63</v>
      </c>
      <c r="N80" s="64">
        <f t="shared" si="3"/>
        <v>28185</v>
      </c>
    </row>
    <row r="81" spans="2:14" x14ac:dyDescent="0.25">
      <c r="B81" s="9">
        <v>1977</v>
      </c>
      <c r="C81" s="9">
        <v>4</v>
      </c>
      <c r="D81" s="10">
        <f t="shared" si="2"/>
        <v>28216</v>
      </c>
      <c r="E81" s="19">
        <v>1.31</v>
      </c>
      <c r="F81" s="19">
        <v>-0.13</v>
      </c>
      <c r="G81" s="19">
        <v>-0.16</v>
      </c>
      <c r="H81" s="19">
        <v>0.15</v>
      </c>
      <c r="I81" s="19">
        <v>0.37</v>
      </c>
      <c r="J81" s="19">
        <v>0.84</v>
      </c>
      <c r="K81" s="19">
        <v>1.02</v>
      </c>
      <c r="L81" s="19">
        <v>0.66</v>
      </c>
      <c r="M81" s="19">
        <v>-0.6</v>
      </c>
      <c r="N81" s="64">
        <f t="shared" si="3"/>
        <v>28216</v>
      </c>
    </row>
    <row r="82" spans="2:14" x14ac:dyDescent="0.25">
      <c r="B82" s="9">
        <v>1977</v>
      </c>
      <c r="C82" s="9">
        <v>5</v>
      </c>
      <c r="D82" s="10">
        <f t="shared" si="2"/>
        <v>28246</v>
      </c>
      <c r="E82" s="19">
        <v>-1.47</v>
      </c>
      <c r="F82" s="19">
        <v>0.45</v>
      </c>
      <c r="G82" s="19">
        <v>-0.56000000000000005</v>
      </c>
      <c r="H82" s="19">
        <v>0.01</v>
      </c>
      <c r="I82" s="19">
        <v>-0.02</v>
      </c>
      <c r="J82" s="19">
        <v>0.62</v>
      </c>
      <c r="K82" s="19">
        <v>1.02</v>
      </c>
      <c r="L82" s="19">
        <v>0.6</v>
      </c>
      <c r="M82" s="19">
        <v>-0.65</v>
      </c>
      <c r="N82" s="64">
        <f t="shared" si="3"/>
        <v>28246</v>
      </c>
    </row>
    <row r="83" spans="2:14" x14ac:dyDescent="0.25">
      <c r="B83" s="9">
        <v>1977</v>
      </c>
      <c r="C83" s="9">
        <v>6</v>
      </c>
      <c r="D83" s="10">
        <f t="shared" si="2"/>
        <v>28277</v>
      </c>
      <c r="E83" s="19">
        <v>-0.67</v>
      </c>
      <c r="F83" s="19">
        <v>0.18</v>
      </c>
      <c r="G83" s="19">
        <v>-0.69</v>
      </c>
      <c r="H83" s="19">
        <v>-0.02</v>
      </c>
      <c r="I83" s="19">
        <v>-0.01</v>
      </c>
      <c r="J83" s="19">
        <v>0.57999999999999996</v>
      </c>
      <c r="K83" s="19">
        <v>0.9</v>
      </c>
      <c r="L83" s="19">
        <v>0.57999999999999996</v>
      </c>
      <c r="M83" s="19">
        <v>-0.74</v>
      </c>
      <c r="N83" s="64">
        <f t="shared" si="3"/>
        <v>28277</v>
      </c>
    </row>
    <row r="84" spans="2:14" x14ac:dyDescent="0.25">
      <c r="B84" s="9">
        <v>1977</v>
      </c>
      <c r="C84" s="9">
        <v>7</v>
      </c>
      <c r="D84" s="10">
        <f t="shared" si="2"/>
        <v>28307</v>
      </c>
      <c r="E84" s="19">
        <v>1.48</v>
      </c>
      <c r="F84" s="19">
        <v>-0.6</v>
      </c>
      <c r="G84" s="19">
        <v>-0.43</v>
      </c>
      <c r="H84" s="19">
        <v>-0.3</v>
      </c>
      <c r="I84" s="19">
        <v>0</v>
      </c>
      <c r="J84" s="19">
        <v>0.64</v>
      </c>
      <c r="K84" s="19">
        <v>0.95</v>
      </c>
      <c r="L84" s="19">
        <v>0.62</v>
      </c>
      <c r="M84" s="19">
        <v>-0.68</v>
      </c>
      <c r="N84" s="64">
        <f t="shared" si="3"/>
        <v>28307</v>
      </c>
    </row>
    <row r="85" spans="2:14" x14ac:dyDescent="0.25">
      <c r="B85" s="9">
        <v>1977</v>
      </c>
      <c r="C85" s="9">
        <v>8</v>
      </c>
      <c r="D85" s="10">
        <f t="shared" si="2"/>
        <v>28338</v>
      </c>
      <c r="E85" s="19">
        <v>-0.06</v>
      </c>
      <c r="F85" s="19">
        <v>0.27</v>
      </c>
      <c r="G85" s="19">
        <v>0.42</v>
      </c>
      <c r="H85" s="19">
        <v>-0.53</v>
      </c>
      <c r="I85" s="19">
        <v>0.01</v>
      </c>
      <c r="J85" s="19">
        <v>0.64</v>
      </c>
      <c r="K85" s="19">
        <v>0.91</v>
      </c>
      <c r="L85" s="19">
        <v>0.62</v>
      </c>
      <c r="M85" s="19">
        <v>-0.73</v>
      </c>
      <c r="N85" s="64">
        <f t="shared" si="3"/>
        <v>28338</v>
      </c>
    </row>
    <row r="86" spans="2:14" x14ac:dyDescent="0.25">
      <c r="B86" s="9">
        <v>1977</v>
      </c>
      <c r="C86" s="9">
        <v>9</v>
      </c>
      <c r="D86" s="10">
        <f t="shared" si="2"/>
        <v>28369</v>
      </c>
      <c r="E86" s="19">
        <v>0.41</v>
      </c>
      <c r="F86" s="19">
        <v>0.81</v>
      </c>
      <c r="G86" s="19">
        <v>0.37</v>
      </c>
      <c r="H86" s="19">
        <v>-0.61</v>
      </c>
      <c r="I86" s="19">
        <v>0.04</v>
      </c>
      <c r="J86" s="19">
        <v>0.69</v>
      </c>
      <c r="K86" s="19">
        <v>0.98</v>
      </c>
      <c r="L86" s="19">
        <v>0.68</v>
      </c>
      <c r="M86" s="19">
        <v>-0.69</v>
      </c>
      <c r="N86" s="64">
        <f t="shared" si="3"/>
        <v>28369</v>
      </c>
    </row>
    <row r="87" spans="2:14" x14ac:dyDescent="0.25">
      <c r="B87" s="9">
        <v>1977</v>
      </c>
      <c r="C87" s="9">
        <v>10</v>
      </c>
      <c r="D87" s="10">
        <f t="shared" si="2"/>
        <v>28399</v>
      </c>
      <c r="E87" s="19">
        <v>-0.37</v>
      </c>
      <c r="F87" s="19">
        <v>-0.43</v>
      </c>
      <c r="G87" s="19">
        <v>-0.9</v>
      </c>
      <c r="H87" s="19">
        <v>-0.67</v>
      </c>
      <c r="I87" s="19">
        <v>-0.44</v>
      </c>
      <c r="J87" s="19">
        <v>0.67</v>
      </c>
      <c r="K87" s="19">
        <v>1.02</v>
      </c>
      <c r="L87" s="19">
        <v>0.57999999999999996</v>
      </c>
      <c r="M87" s="19">
        <v>-0.69</v>
      </c>
      <c r="N87" s="64">
        <f t="shared" si="3"/>
        <v>28399</v>
      </c>
    </row>
    <row r="88" spans="2:14" x14ac:dyDescent="0.25">
      <c r="B88" s="9">
        <v>1977</v>
      </c>
      <c r="C88" s="9">
        <v>11</v>
      </c>
      <c r="D88" s="10">
        <f t="shared" si="2"/>
        <v>28430</v>
      </c>
      <c r="E88" s="19">
        <v>-1.1599999999999999</v>
      </c>
      <c r="F88" s="19">
        <v>-1.1100000000000001</v>
      </c>
      <c r="G88" s="19">
        <v>-1.0900000000000001</v>
      </c>
      <c r="H88" s="19">
        <v>-0.46</v>
      </c>
      <c r="I88" s="19">
        <v>-1</v>
      </c>
      <c r="J88" s="19">
        <v>0.51</v>
      </c>
      <c r="K88" s="19">
        <v>0.8</v>
      </c>
      <c r="L88" s="19">
        <v>0.3</v>
      </c>
      <c r="M88" s="19">
        <v>-0.6</v>
      </c>
      <c r="N88" s="64">
        <f t="shared" si="3"/>
        <v>28430</v>
      </c>
    </row>
    <row r="89" spans="2:14" x14ac:dyDescent="0.25">
      <c r="B89" s="9">
        <v>1977</v>
      </c>
      <c r="C89" s="9">
        <v>12</v>
      </c>
      <c r="D89" s="10">
        <f t="shared" si="2"/>
        <v>28460</v>
      </c>
      <c r="E89" s="19">
        <v>0.92</v>
      </c>
      <c r="F89" s="19">
        <v>0.25</v>
      </c>
      <c r="G89" s="19">
        <v>0.3</v>
      </c>
      <c r="H89" s="19">
        <v>0.26</v>
      </c>
      <c r="I89" s="19">
        <v>-0.28999999999999998</v>
      </c>
      <c r="J89" s="19">
        <v>0.33</v>
      </c>
      <c r="K89" s="19">
        <v>1.24</v>
      </c>
      <c r="L89" s="19">
        <v>0.94</v>
      </c>
      <c r="M89" s="19">
        <v>-0.05</v>
      </c>
      <c r="N89" s="64">
        <f t="shared" si="3"/>
        <v>28460</v>
      </c>
    </row>
    <row r="90" spans="2:14" x14ac:dyDescent="0.25">
      <c r="B90" s="9">
        <v>1978</v>
      </c>
      <c r="C90" s="9">
        <v>1</v>
      </c>
      <c r="D90" s="10">
        <f t="shared" si="2"/>
        <v>28491</v>
      </c>
      <c r="E90" s="19">
        <v>0.81</v>
      </c>
      <c r="F90" s="19">
        <v>0.64</v>
      </c>
      <c r="G90" s="19">
        <v>0.5</v>
      </c>
      <c r="H90" s="19">
        <v>0.33</v>
      </c>
      <c r="I90" s="19">
        <v>0.16</v>
      </c>
      <c r="J90" s="19">
        <v>0.54</v>
      </c>
      <c r="K90" s="19">
        <v>1.1000000000000001</v>
      </c>
      <c r="L90" s="19">
        <v>0.9</v>
      </c>
      <c r="M90" s="19">
        <v>0.31</v>
      </c>
      <c r="N90" s="64">
        <f t="shared" si="3"/>
        <v>28491</v>
      </c>
    </row>
    <row r="91" spans="2:14" x14ac:dyDescent="0.25">
      <c r="B91" s="9">
        <v>1978</v>
      </c>
      <c r="C91" s="9">
        <v>2</v>
      </c>
      <c r="D91" s="10">
        <f t="shared" si="2"/>
        <v>28522</v>
      </c>
      <c r="E91" s="19">
        <v>0.38</v>
      </c>
      <c r="F91" s="19">
        <v>1.05</v>
      </c>
      <c r="G91" s="19">
        <v>0.54</v>
      </c>
      <c r="H91" s="19">
        <v>0.54</v>
      </c>
      <c r="I91" s="19">
        <v>0.59</v>
      </c>
      <c r="J91" s="19">
        <v>0.72</v>
      </c>
      <c r="K91" s="19">
        <v>0.64</v>
      </c>
      <c r="L91" s="19">
        <v>1</v>
      </c>
      <c r="M91" s="19">
        <v>0.51</v>
      </c>
      <c r="N91" s="64">
        <f t="shared" si="3"/>
        <v>28522</v>
      </c>
    </row>
    <row r="92" spans="2:14" x14ac:dyDescent="0.25">
      <c r="B92" s="9">
        <v>1978</v>
      </c>
      <c r="C92" s="9">
        <v>3</v>
      </c>
      <c r="D92" s="10">
        <f t="shared" si="2"/>
        <v>28550</v>
      </c>
      <c r="E92" s="19">
        <v>0.64</v>
      </c>
      <c r="F92" s="19">
        <v>0.8</v>
      </c>
      <c r="G92" s="19">
        <v>0.67</v>
      </c>
      <c r="H92" s="19">
        <v>0.69</v>
      </c>
      <c r="I92" s="19">
        <v>0.69</v>
      </c>
      <c r="J92" s="19">
        <v>0.73</v>
      </c>
      <c r="K92" s="19">
        <v>0.89</v>
      </c>
      <c r="L92" s="19">
        <v>1.08</v>
      </c>
      <c r="M92" s="19">
        <v>0.82</v>
      </c>
      <c r="N92" s="64">
        <f t="shared" si="3"/>
        <v>28550</v>
      </c>
    </row>
    <row r="93" spans="2:14" x14ac:dyDescent="0.25">
      <c r="B93" s="9">
        <v>1978</v>
      </c>
      <c r="C93" s="9">
        <v>4</v>
      </c>
      <c r="D93" s="10">
        <f t="shared" si="2"/>
        <v>28581</v>
      </c>
      <c r="E93" s="19">
        <v>-1.1499999999999999</v>
      </c>
      <c r="F93" s="19">
        <v>0.21</v>
      </c>
      <c r="G93" s="19">
        <v>0.6</v>
      </c>
      <c r="H93" s="19">
        <v>0.5</v>
      </c>
      <c r="I93" s="19">
        <v>0.36</v>
      </c>
      <c r="J93" s="19">
        <v>0.45</v>
      </c>
      <c r="K93" s="19">
        <v>0.85</v>
      </c>
      <c r="L93" s="19">
        <v>1.0900000000000001</v>
      </c>
      <c r="M93" s="19">
        <v>0.8</v>
      </c>
      <c r="N93" s="64">
        <f t="shared" si="3"/>
        <v>28581</v>
      </c>
    </row>
    <row r="94" spans="2:14" x14ac:dyDescent="0.25">
      <c r="B94" s="9">
        <v>1978</v>
      </c>
      <c r="C94" s="9">
        <v>5</v>
      </c>
      <c r="D94" s="10">
        <f t="shared" si="2"/>
        <v>28611</v>
      </c>
      <c r="E94" s="19">
        <v>-1.47</v>
      </c>
      <c r="F94" s="19">
        <v>-0.35</v>
      </c>
      <c r="G94" s="19">
        <v>0.79</v>
      </c>
      <c r="H94" s="19">
        <v>0.36</v>
      </c>
      <c r="I94" s="19">
        <v>0.35</v>
      </c>
      <c r="J94" s="19">
        <v>0.19</v>
      </c>
      <c r="K94" s="19">
        <v>0.67</v>
      </c>
      <c r="L94" s="19">
        <v>1.0900000000000001</v>
      </c>
      <c r="M94" s="19">
        <v>0.75</v>
      </c>
      <c r="N94" s="64">
        <f t="shared" si="3"/>
        <v>28611</v>
      </c>
    </row>
    <row r="95" spans="2:14" x14ac:dyDescent="0.25">
      <c r="B95" s="9">
        <v>1978</v>
      </c>
      <c r="C95" s="9">
        <v>6</v>
      </c>
      <c r="D95" s="10">
        <f t="shared" si="2"/>
        <v>28642</v>
      </c>
      <c r="E95" s="19">
        <v>-0.45</v>
      </c>
      <c r="F95" s="19">
        <v>-2.23</v>
      </c>
      <c r="G95" s="19">
        <v>0.28000000000000003</v>
      </c>
      <c r="H95" s="19">
        <v>0.3</v>
      </c>
      <c r="I95" s="19">
        <v>0.35</v>
      </c>
      <c r="J95" s="19">
        <v>0.2</v>
      </c>
      <c r="K95" s="19">
        <v>0.64</v>
      </c>
      <c r="L95" s="19">
        <v>0.98</v>
      </c>
      <c r="M95" s="19">
        <v>0.73</v>
      </c>
      <c r="N95" s="64">
        <f t="shared" si="3"/>
        <v>28642</v>
      </c>
    </row>
    <row r="96" spans="2:14" x14ac:dyDescent="0.25">
      <c r="B96" s="9">
        <v>1978</v>
      </c>
      <c r="C96" s="9">
        <v>7</v>
      </c>
      <c r="D96" s="10">
        <f t="shared" si="2"/>
        <v>28672</v>
      </c>
      <c r="E96" s="19">
        <v>0.06</v>
      </c>
      <c r="F96" s="19">
        <v>-1.7</v>
      </c>
      <c r="G96" s="19">
        <v>-0.28000000000000003</v>
      </c>
      <c r="H96" s="19">
        <v>0.36</v>
      </c>
      <c r="I96" s="19">
        <v>0.26</v>
      </c>
      <c r="J96" s="19">
        <v>0.14000000000000001</v>
      </c>
      <c r="K96" s="19">
        <v>0.64</v>
      </c>
      <c r="L96" s="19">
        <v>0.97</v>
      </c>
      <c r="M96" s="19">
        <v>0.71</v>
      </c>
      <c r="N96" s="64">
        <f t="shared" si="3"/>
        <v>28672</v>
      </c>
    </row>
    <row r="97" spans="2:14" x14ac:dyDescent="0.25">
      <c r="B97" s="9">
        <v>1978</v>
      </c>
      <c r="C97" s="9">
        <v>8</v>
      </c>
      <c r="D97" s="10">
        <f t="shared" si="2"/>
        <v>28703</v>
      </c>
      <c r="E97" s="19">
        <v>-0.06</v>
      </c>
      <c r="F97" s="19">
        <v>-1.08</v>
      </c>
      <c r="G97" s="19">
        <v>-0.63</v>
      </c>
      <c r="H97" s="19">
        <v>0.68</v>
      </c>
      <c r="I97" s="19">
        <v>0.26</v>
      </c>
      <c r="J97" s="19">
        <v>0.14000000000000001</v>
      </c>
      <c r="K97" s="19">
        <v>0.63</v>
      </c>
      <c r="L97" s="19">
        <v>0.94</v>
      </c>
      <c r="M97" s="19">
        <v>0.71</v>
      </c>
      <c r="N97" s="64">
        <f t="shared" si="3"/>
        <v>28703</v>
      </c>
    </row>
    <row r="98" spans="2:14" x14ac:dyDescent="0.25">
      <c r="B98" s="9">
        <v>1978</v>
      </c>
      <c r="C98" s="9">
        <v>9</v>
      </c>
      <c r="D98" s="10">
        <f t="shared" si="2"/>
        <v>28734</v>
      </c>
      <c r="E98" s="19">
        <v>-0.28000000000000003</v>
      </c>
      <c r="F98" s="19">
        <v>-1.04</v>
      </c>
      <c r="G98" s="19">
        <v>-2.34</v>
      </c>
      <c r="H98" s="19">
        <v>0.16</v>
      </c>
      <c r="I98" s="19">
        <v>0.21</v>
      </c>
      <c r="J98" s="19">
        <v>0.14000000000000001</v>
      </c>
      <c r="K98" s="19">
        <v>0.68</v>
      </c>
      <c r="L98" s="19">
        <v>0.98</v>
      </c>
      <c r="M98" s="19">
        <v>0.74</v>
      </c>
      <c r="N98" s="64">
        <f t="shared" si="3"/>
        <v>28734</v>
      </c>
    </row>
    <row r="99" spans="2:14" x14ac:dyDescent="0.25">
      <c r="B99" s="9">
        <v>1978</v>
      </c>
      <c r="C99" s="9">
        <v>10</v>
      </c>
      <c r="D99" s="10">
        <f t="shared" si="2"/>
        <v>28764</v>
      </c>
      <c r="E99" s="19">
        <v>0.55000000000000004</v>
      </c>
      <c r="F99" s="19">
        <v>0.16</v>
      </c>
      <c r="G99" s="19">
        <v>-0.85</v>
      </c>
      <c r="H99" s="19">
        <v>-0.3</v>
      </c>
      <c r="I99" s="19">
        <v>0.35</v>
      </c>
      <c r="J99" s="19">
        <v>-0.06</v>
      </c>
      <c r="K99" s="19">
        <v>0.74</v>
      </c>
      <c r="L99" s="19">
        <v>1.1000000000000001</v>
      </c>
      <c r="M99" s="19">
        <v>0.72</v>
      </c>
      <c r="N99" s="64">
        <f t="shared" si="3"/>
        <v>28764</v>
      </c>
    </row>
    <row r="100" spans="2:14" x14ac:dyDescent="0.25">
      <c r="B100" s="9">
        <v>1978</v>
      </c>
      <c r="C100" s="9">
        <v>11</v>
      </c>
      <c r="D100" s="10">
        <f t="shared" si="2"/>
        <v>28795</v>
      </c>
      <c r="E100" s="19">
        <v>-1.23</v>
      </c>
      <c r="F100" s="19">
        <v>-0.76</v>
      </c>
      <c r="G100" s="19">
        <v>-1.0900000000000001</v>
      </c>
      <c r="H100" s="19">
        <v>-1.06</v>
      </c>
      <c r="I100" s="19">
        <v>0.32</v>
      </c>
      <c r="J100" s="19">
        <v>-0.43</v>
      </c>
      <c r="K100" s="19">
        <v>0.57999999999999996</v>
      </c>
      <c r="L100" s="19">
        <v>0.87</v>
      </c>
      <c r="M100" s="19">
        <v>0.42</v>
      </c>
      <c r="N100" s="64">
        <f t="shared" si="3"/>
        <v>28795</v>
      </c>
    </row>
    <row r="101" spans="2:14" x14ac:dyDescent="0.25">
      <c r="B101" s="9">
        <v>1978</v>
      </c>
      <c r="C101" s="9">
        <v>12</v>
      </c>
      <c r="D101" s="10">
        <f t="shared" si="2"/>
        <v>28825</v>
      </c>
      <c r="E101" s="19">
        <v>0.8</v>
      </c>
      <c r="F101" s="19">
        <v>0.28000000000000003</v>
      </c>
      <c r="G101" s="19">
        <v>0.15</v>
      </c>
      <c r="H101" s="19">
        <v>-0.35</v>
      </c>
      <c r="I101" s="19">
        <v>0.2</v>
      </c>
      <c r="J101" s="19">
        <v>-0.1</v>
      </c>
      <c r="K101" s="19">
        <v>0.39</v>
      </c>
      <c r="L101" s="19">
        <v>1.2</v>
      </c>
      <c r="M101" s="19">
        <v>1.04</v>
      </c>
      <c r="N101" s="64">
        <f t="shared" si="3"/>
        <v>28825</v>
      </c>
    </row>
    <row r="102" spans="2:14" x14ac:dyDescent="0.25">
      <c r="B102" s="9">
        <v>1979</v>
      </c>
      <c r="C102" s="9">
        <v>1</v>
      </c>
      <c r="D102" s="10">
        <f t="shared" si="2"/>
        <v>28856</v>
      </c>
      <c r="E102" s="19">
        <v>-0.47</v>
      </c>
      <c r="F102" s="19">
        <v>-0.13</v>
      </c>
      <c r="G102" s="19">
        <v>-0.17</v>
      </c>
      <c r="H102" s="19">
        <v>-0.47</v>
      </c>
      <c r="I102" s="19">
        <v>-0.35</v>
      </c>
      <c r="J102" s="19">
        <v>-0.17</v>
      </c>
      <c r="K102" s="19">
        <v>0.24</v>
      </c>
      <c r="L102" s="19">
        <v>0.8</v>
      </c>
      <c r="M102" s="19">
        <v>0.67</v>
      </c>
      <c r="N102" s="64">
        <f t="shared" si="3"/>
        <v>28856</v>
      </c>
    </row>
    <row r="103" spans="2:14" x14ac:dyDescent="0.25">
      <c r="B103" s="9">
        <v>1979</v>
      </c>
      <c r="C103" s="9">
        <v>2</v>
      </c>
      <c r="D103" s="10">
        <f t="shared" si="2"/>
        <v>28887</v>
      </c>
      <c r="E103" s="19">
        <v>-0.18</v>
      </c>
      <c r="F103" s="19">
        <v>0.16</v>
      </c>
      <c r="G103" s="19">
        <v>-0.25</v>
      </c>
      <c r="H103" s="19">
        <v>-0.37</v>
      </c>
      <c r="I103" s="19">
        <v>-0.53</v>
      </c>
      <c r="J103" s="19">
        <v>0.02</v>
      </c>
      <c r="K103" s="19">
        <v>0.3</v>
      </c>
      <c r="L103" s="19">
        <v>0.23</v>
      </c>
      <c r="M103" s="19">
        <v>0.69</v>
      </c>
      <c r="N103" s="64">
        <f t="shared" si="3"/>
        <v>28887</v>
      </c>
    </row>
    <row r="104" spans="2:14" x14ac:dyDescent="0.25">
      <c r="B104" s="9">
        <v>1979</v>
      </c>
      <c r="C104" s="9">
        <v>3</v>
      </c>
      <c r="D104" s="10">
        <f t="shared" si="2"/>
        <v>28915</v>
      </c>
      <c r="E104" s="19">
        <v>0.12</v>
      </c>
      <c r="F104" s="19">
        <v>-0.6</v>
      </c>
      <c r="G104" s="19">
        <v>-0.25</v>
      </c>
      <c r="H104" s="19">
        <v>-0.35</v>
      </c>
      <c r="I104" s="19">
        <v>-0.78</v>
      </c>
      <c r="J104" s="19">
        <v>-0.02</v>
      </c>
      <c r="K104" s="19">
        <v>0.16</v>
      </c>
      <c r="L104" s="19">
        <v>0.41</v>
      </c>
      <c r="M104" s="19">
        <v>0.68</v>
      </c>
      <c r="N104" s="64">
        <f t="shared" si="3"/>
        <v>28915</v>
      </c>
    </row>
    <row r="105" spans="2:14" x14ac:dyDescent="0.25">
      <c r="B105" s="9">
        <v>1979</v>
      </c>
      <c r="C105" s="9">
        <v>4</v>
      </c>
      <c r="D105" s="10">
        <f t="shared" si="2"/>
        <v>28946</v>
      </c>
      <c r="E105" s="19">
        <v>-1.04</v>
      </c>
      <c r="F105" s="19">
        <v>-0.57999999999999996</v>
      </c>
      <c r="G105" s="19">
        <v>-0.49</v>
      </c>
      <c r="H105" s="19">
        <v>-0.48</v>
      </c>
      <c r="I105" s="19">
        <v>-0.75</v>
      </c>
      <c r="J105" s="19">
        <v>-0.25</v>
      </c>
      <c r="K105" s="19">
        <v>-7.0000000000000007E-2</v>
      </c>
      <c r="L105" s="19">
        <v>0.39</v>
      </c>
      <c r="M105" s="19">
        <v>0.7</v>
      </c>
      <c r="N105" s="64">
        <f t="shared" si="3"/>
        <v>28946</v>
      </c>
    </row>
    <row r="106" spans="2:14" x14ac:dyDescent="0.25">
      <c r="B106" s="9">
        <v>1979</v>
      </c>
      <c r="C106" s="9">
        <v>5</v>
      </c>
      <c r="D106" s="10">
        <f t="shared" si="2"/>
        <v>28976</v>
      </c>
      <c r="E106" s="19">
        <v>0.88</v>
      </c>
      <c r="F106" s="19">
        <v>-0.08</v>
      </c>
      <c r="G106" s="19">
        <v>0.04</v>
      </c>
      <c r="H106" s="19">
        <v>-0.32</v>
      </c>
      <c r="I106" s="19">
        <v>-0.43</v>
      </c>
      <c r="J106" s="19">
        <v>-7.0000000000000007E-2</v>
      </c>
      <c r="K106" s="19">
        <v>-0.16</v>
      </c>
      <c r="L106" s="19">
        <v>0.35</v>
      </c>
      <c r="M106" s="19">
        <v>0.84</v>
      </c>
      <c r="N106" s="64">
        <f t="shared" si="3"/>
        <v>28976</v>
      </c>
    </row>
    <row r="107" spans="2:14" x14ac:dyDescent="0.25">
      <c r="B107" s="9">
        <v>1979</v>
      </c>
      <c r="C107" s="9">
        <v>6</v>
      </c>
      <c r="D107" s="10">
        <f t="shared" si="2"/>
        <v>29007</v>
      </c>
      <c r="E107" s="19">
        <v>1.1499999999999999</v>
      </c>
      <c r="F107" s="19">
        <v>0.39</v>
      </c>
      <c r="G107" s="19">
        <v>-0.48</v>
      </c>
      <c r="H107" s="19">
        <v>-0.19</v>
      </c>
      <c r="I107" s="19">
        <v>-0.26</v>
      </c>
      <c r="J107" s="19">
        <v>0.03</v>
      </c>
      <c r="K107" s="19">
        <v>-0.06</v>
      </c>
      <c r="L107" s="19">
        <v>0.4</v>
      </c>
      <c r="M107" s="19">
        <v>0.8</v>
      </c>
      <c r="N107" s="64">
        <f t="shared" si="3"/>
        <v>29007</v>
      </c>
    </row>
    <row r="108" spans="2:14" x14ac:dyDescent="0.25">
      <c r="B108" s="9">
        <v>1979</v>
      </c>
      <c r="C108" s="9">
        <v>7</v>
      </c>
      <c r="D108" s="10">
        <f t="shared" si="2"/>
        <v>29037</v>
      </c>
      <c r="E108" s="19">
        <v>0.53</v>
      </c>
      <c r="F108" s="19">
        <v>1.05</v>
      </c>
      <c r="G108" s="19">
        <v>-0.11</v>
      </c>
      <c r="H108" s="19">
        <v>-0.24</v>
      </c>
      <c r="I108" s="19">
        <v>-0.23</v>
      </c>
      <c r="J108" s="19">
        <v>-0.02</v>
      </c>
      <c r="K108" s="19">
        <v>-0.1</v>
      </c>
      <c r="L108" s="19">
        <v>0.41</v>
      </c>
      <c r="M108" s="19">
        <v>0.81</v>
      </c>
      <c r="N108" s="64">
        <f t="shared" si="3"/>
        <v>29037</v>
      </c>
    </row>
    <row r="109" spans="2:14" x14ac:dyDescent="0.25">
      <c r="B109" s="9">
        <v>1979</v>
      </c>
      <c r="C109" s="9">
        <v>8</v>
      </c>
      <c r="D109" s="10">
        <f t="shared" si="2"/>
        <v>29068</v>
      </c>
      <c r="E109" s="19">
        <v>0.14000000000000001</v>
      </c>
      <c r="F109" s="19">
        <v>0.95</v>
      </c>
      <c r="G109" s="19">
        <v>0.15</v>
      </c>
      <c r="H109" s="19">
        <v>0.13</v>
      </c>
      <c r="I109" s="19">
        <v>-0.21</v>
      </c>
      <c r="J109" s="19">
        <v>-0.01</v>
      </c>
      <c r="K109" s="19">
        <v>-0.09</v>
      </c>
      <c r="L109" s="19">
        <v>0.41</v>
      </c>
      <c r="M109" s="19">
        <v>0.78</v>
      </c>
      <c r="N109" s="64">
        <f t="shared" si="3"/>
        <v>29068</v>
      </c>
    </row>
    <row r="110" spans="2:14" x14ac:dyDescent="0.25">
      <c r="B110" s="9">
        <v>1979</v>
      </c>
      <c r="C110" s="9">
        <v>9</v>
      </c>
      <c r="D110" s="10">
        <f t="shared" si="2"/>
        <v>29099</v>
      </c>
      <c r="E110" s="19">
        <v>1.3</v>
      </c>
      <c r="F110" s="19">
        <v>1.06</v>
      </c>
      <c r="G110" s="19">
        <v>0.64</v>
      </c>
      <c r="H110" s="19">
        <v>-0.35</v>
      </c>
      <c r="I110" s="19">
        <v>-0.09</v>
      </c>
      <c r="J110" s="19">
        <v>0.06</v>
      </c>
      <c r="K110" s="19">
        <v>0.03</v>
      </c>
      <c r="L110" s="19">
        <v>0.53</v>
      </c>
      <c r="M110" s="19">
        <v>0.9</v>
      </c>
      <c r="N110" s="64">
        <f t="shared" si="3"/>
        <v>29099</v>
      </c>
    </row>
    <row r="111" spans="2:14" x14ac:dyDescent="0.25">
      <c r="B111" s="9">
        <v>1979</v>
      </c>
      <c r="C111" s="9">
        <v>10</v>
      </c>
      <c r="D111" s="10">
        <f t="shared" si="2"/>
        <v>29129</v>
      </c>
      <c r="E111" s="19">
        <v>1.1000000000000001</v>
      </c>
      <c r="F111" s="19">
        <v>1.3</v>
      </c>
      <c r="G111" s="19">
        <v>1.48</v>
      </c>
      <c r="H111" s="19">
        <v>0.38</v>
      </c>
      <c r="I111" s="19">
        <v>0.02</v>
      </c>
      <c r="J111" s="19">
        <v>0.24</v>
      </c>
      <c r="K111" s="19">
        <v>-7.0000000000000007E-2</v>
      </c>
      <c r="L111" s="19">
        <v>0.66</v>
      </c>
      <c r="M111" s="19">
        <v>1.08</v>
      </c>
      <c r="N111" s="64">
        <f t="shared" si="3"/>
        <v>29129</v>
      </c>
    </row>
    <row r="112" spans="2:14" x14ac:dyDescent="0.25">
      <c r="B112" s="9">
        <v>1979</v>
      </c>
      <c r="C112" s="9">
        <v>11</v>
      </c>
      <c r="D112" s="10">
        <f t="shared" si="2"/>
        <v>29160</v>
      </c>
      <c r="E112" s="19">
        <v>-0.27</v>
      </c>
      <c r="F112" s="19">
        <v>0.42</v>
      </c>
      <c r="G112" s="19">
        <v>0.56000000000000005</v>
      </c>
      <c r="H112" s="19">
        <v>0.28999999999999998</v>
      </c>
      <c r="I112" s="19">
        <v>0.21</v>
      </c>
      <c r="J112" s="19">
        <v>0.33</v>
      </c>
      <c r="K112" s="19">
        <v>-0.26</v>
      </c>
      <c r="L112" s="19">
        <v>0.6</v>
      </c>
      <c r="M112" s="19">
        <v>0.96</v>
      </c>
      <c r="N112" s="64">
        <f t="shared" si="3"/>
        <v>29160</v>
      </c>
    </row>
    <row r="113" spans="2:14" x14ac:dyDescent="0.25">
      <c r="B113" s="9">
        <v>1979</v>
      </c>
      <c r="C113" s="9">
        <v>12</v>
      </c>
      <c r="D113" s="10">
        <f t="shared" si="2"/>
        <v>29190</v>
      </c>
      <c r="E113" s="19">
        <v>0.94</v>
      </c>
      <c r="F113" s="19">
        <v>0.82</v>
      </c>
      <c r="G113" s="19">
        <v>0.88</v>
      </c>
      <c r="H113" s="19">
        <v>0.87</v>
      </c>
      <c r="I113" s="19">
        <v>0.3</v>
      </c>
      <c r="J113" s="19">
        <v>0.34</v>
      </c>
      <c r="K113" s="19">
        <v>7.0000000000000007E-2</v>
      </c>
      <c r="L113" s="19">
        <v>0.48</v>
      </c>
      <c r="M113" s="19">
        <v>1.37</v>
      </c>
      <c r="N113" s="64">
        <f t="shared" si="3"/>
        <v>29190</v>
      </c>
    </row>
    <row r="114" spans="2:14" x14ac:dyDescent="0.25">
      <c r="B114" s="9">
        <v>1980</v>
      </c>
      <c r="C114" s="9">
        <v>1</v>
      </c>
      <c r="D114" s="10">
        <f t="shared" si="2"/>
        <v>29221</v>
      </c>
      <c r="E114" s="19">
        <v>-0.36</v>
      </c>
      <c r="F114" s="19">
        <v>0.28999999999999998</v>
      </c>
      <c r="G114" s="19">
        <v>0.55000000000000004</v>
      </c>
      <c r="H114" s="19">
        <v>0.74</v>
      </c>
      <c r="I114" s="19">
        <v>0.34</v>
      </c>
      <c r="J114" s="19">
        <v>-0.04</v>
      </c>
      <c r="K114" s="19">
        <v>0.02</v>
      </c>
      <c r="L114" s="19">
        <v>0.35</v>
      </c>
      <c r="M114" s="19">
        <v>0.92</v>
      </c>
      <c r="N114" s="64">
        <f t="shared" si="3"/>
        <v>29221</v>
      </c>
    </row>
    <row r="115" spans="2:14" x14ac:dyDescent="0.25">
      <c r="B115" s="9">
        <v>1980</v>
      </c>
      <c r="C115" s="9">
        <v>2</v>
      </c>
      <c r="D115" s="10">
        <f t="shared" si="2"/>
        <v>29252</v>
      </c>
      <c r="E115" s="19">
        <v>1.78</v>
      </c>
      <c r="F115" s="19">
        <v>1.1599999999999999</v>
      </c>
      <c r="G115" s="19">
        <v>1.1399999999999999</v>
      </c>
      <c r="H115" s="19">
        <v>1.22</v>
      </c>
      <c r="I115" s="19">
        <v>1.07</v>
      </c>
      <c r="J115" s="19">
        <v>0.39</v>
      </c>
      <c r="K115" s="19">
        <v>0.65</v>
      </c>
      <c r="L115" s="19">
        <v>0.8</v>
      </c>
      <c r="M115" s="19">
        <v>0.79</v>
      </c>
      <c r="N115" s="64">
        <f t="shared" si="3"/>
        <v>29252</v>
      </c>
    </row>
    <row r="116" spans="2:14" x14ac:dyDescent="0.25">
      <c r="B116" s="9">
        <v>1980</v>
      </c>
      <c r="C116" s="9">
        <v>3</v>
      </c>
      <c r="D116" s="10">
        <f t="shared" si="2"/>
        <v>29281</v>
      </c>
      <c r="E116" s="19">
        <v>0.12</v>
      </c>
      <c r="F116" s="19">
        <v>0.7</v>
      </c>
      <c r="G116" s="19">
        <v>1.02</v>
      </c>
      <c r="H116" s="19">
        <v>1.06</v>
      </c>
      <c r="I116" s="19">
        <v>1.1200000000000001</v>
      </c>
      <c r="J116" s="19">
        <v>0.31</v>
      </c>
      <c r="K116" s="19">
        <v>0.61</v>
      </c>
      <c r="L116" s="19">
        <v>0.72</v>
      </c>
      <c r="M116" s="19">
        <v>0.97</v>
      </c>
      <c r="N116" s="64">
        <f t="shared" si="3"/>
        <v>29281</v>
      </c>
    </row>
    <row r="117" spans="2:14" x14ac:dyDescent="0.25">
      <c r="B117" s="9">
        <v>1980</v>
      </c>
      <c r="C117" s="9">
        <v>4</v>
      </c>
      <c r="D117" s="10">
        <f t="shared" si="2"/>
        <v>29312</v>
      </c>
      <c r="E117" s="19">
        <v>-0.03</v>
      </c>
      <c r="F117" s="19">
        <v>1.21</v>
      </c>
      <c r="G117" s="19">
        <v>0.82</v>
      </c>
      <c r="H117" s="19">
        <v>1.06</v>
      </c>
      <c r="I117" s="19">
        <v>1.24</v>
      </c>
      <c r="J117" s="19">
        <v>0.4</v>
      </c>
      <c r="K117" s="19">
        <v>0.47</v>
      </c>
      <c r="L117" s="19">
        <v>0.56999999999999995</v>
      </c>
      <c r="M117" s="19">
        <v>1.03</v>
      </c>
      <c r="N117" s="64">
        <f t="shared" si="3"/>
        <v>29312</v>
      </c>
    </row>
    <row r="118" spans="2:14" x14ac:dyDescent="0.25">
      <c r="B118" s="9">
        <v>1980</v>
      </c>
      <c r="C118" s="9">
        <v>5</v>
      </c>
      <c r="D118" s="10">
        <f t="shared" si="2"/>
        <v>29342</v>
      </c>
      <c r="E118" s="19">
        <v>-0.28999999999999998</v>
      </c>
      <c r="F118" s="19">
        <v>-0.33</v>
      </c>
      <c r="G118" s="19">
        <v>0.91</v>
      </c>
      <c r="H118" s="19">
        <v>0.96</v>
      </c>
      <c r="I118" s="19">
        <v>1.04</v>
      </c>
      <c r="J118" s="19">
        <v>0.44</v>
      </c>
      <c r="K118" s="19">
        <v>0.51</v>
      </c>
      <c r="L118" s="19">
        <v>0.41</v>
      </c>
      <c r="M118" s="19">
        <v>0.91</v>
      </c>
      <c r="N118" s="64">
        <f t="shared" si="3"/>
        <v>29342</v>
      </c>
    </row>
    <row r="119" spans="2:14" x14ac:dyDescent="0.25">
      <c r="B119" s="9">
        <v>1980</v>
      </c>
      <c r="C119" s="9">
        <v>6</v>
      </c>
      <c r="D119" s="10">
        <f t="shared" si="2"/>
        <v>29373</v>
      </c>
      <c r="E119" s="19">
        <v>-0.97</v>
      </c>
      <c r="F119" s="19">
        <v>-0.75</v>
      </c>
      <c r="G119" s="19">
        <v>0.4</v>
      </c>
      <c r="H119" s="19">
        <v>0.81</v>
      </c>
      <c r="I119" s="19">
        <v>0.88</v>
      </c>
      <c r="J119" s="19">
        <v>0.43</v>
      </c>
      <c r="K119" s="19">
        <v>0.5</v>
      </c>
      <c r="L119" s="19">
        <v>0.4</v>
      </c>
      <c r="M119" s="19">
        <v>0.87</v>
      </c>
      <c r="N119" s="64">
        <f t="shared" si="3"/>
        <v>29373</v>
      </c>
    </row>
    <row r="120" spans="2:14" x14ac:dyDescent="0.25">
      <c r="B120" s="9">
        <v>1980</v>
      </c>
      <c r="C120" s="9">
        <v>7</v>
      </c>
      <c r="D120" s="10">
        <f t="shared" si="2"/>
        <v>29403</v>
      </c>
      <c r="E120" s="19">
        <v>0.06</v>
      </c>
      <c r="F120" s="19">
        <v>-0.94</v>
      </c>
      <c r="G120" s="19">
        <v>0.87</v>
      </c>
      <c r="H120" s="19">
        <v>0.63</v>
      </c>
      <c r="I120" s="19">
        <v>0.85</v>
      </c>
      <c r="J120" s="19">
        <v>0.42</v>
      </c>
      <c r="K120" s="19">
        <v>0.45</v>
      </c>
      <c r="L120" s="19">
        <v>0.35</v>
      </c>
      <c r="M120" s="19">
        <v>0.86</v>
      </c>
      <c r="N120" s="64">
        <f t="shared" si="3"/>
        <v>29403</v>
      </c>
    </row>
    <row r="121" spans="2:14" x14ac:dyDescent="0.25">
      <c r="B121" s="9">
        <v>1980</v>
      </c>
      <c r="C121" s="9">
        <v>8</v>
      </c>
      <c r="D121" s="10">
        <f t="shared" si="2"/>
        <v>29434</v>
      </c>
      <c r="E121" s="19">
        <v>-0.06</v>
      </c>
      <c r="F121" s="19">
        <v>-1.98</v>
      </c>
      <c r="G121" s="19">
        <v>-0.66</v>
      </c>
      <c r="H121" s="19">
        <v>0.78</v>
      </c>
      <c r="I121" s="19">
        <v>0.84</v>
      </c>
      <c r="J121" s="19">
        <v>0.43</v>
      </c>
      <c r="K121" s="19">
        <v>0.45</v>
      </c>
      <c r="L121" s="19">
        <v>0.36</v>
      </c>
      <c r="M121" s="19">
        <v>0.86</v>
      </c>
      <c r="N121" s="64">
        <f t="shared" si="3"/>
        <v>29434</v>
      </c>
    </row>
    <row r="122" spans="2:14" x14ac:dyDescent="0.25">
      <c r="B122" s="9">
        <v>1980</v>
      </c>
      <c r="C122" s="9">
        <v>9</v>
      </c>
      <c r="D122" s="10">
        <f t="shared" si="2"/>
        <v>29465</v>
      </c>
      <c r="E122" s="19">
        <v>-0.5</v>
      </c>
      <c r="F122" s="19">
        <v>-1.31</v>
      </c>
      <c r="G122" s="19">
        <v>-1.05</v>
      </c>
      <c r="H122" s="19">
        <v>0.27</v>
      </c>
      <c r="I122" s="19">
        <v>0.72</v>
      </c>
      <c r="J122" s="19">
        <v>0.43</v>
      </c>
      <c r="K122" s="19">
        <v>0.45</v>
      </c>
      <c r="L122" s="19">
        <v>0.38</v>
      </c>
      <c r="M122" s="19">
        <v>0.89</v>
      </c>
      <c r="N122" s="64">
        <f t="shared" si="3"/>
        <v>29465</v>
      </c>
    </row>
    <row r="123" spans="2:14" x14ac:dyDescent="0.25">
      <c r="B123" s="9">
        <v>1980</v>
      </c>
      <c r="C123" s="9">
        <v>10</v>
      </c>
      <c r="D123" s="10">
        <f t="shared" si="2"/>
        <v>29495</v>
      </c>
      <c r="E123" s="19">
        <v>-0.09</v>
      </c>
      <c r="F123" s="19">
        <v>-0.56000000000000005</v>
      </c>
      <c r="G123" s="19">
        <v>-1.21</v>
      </c>
      <c r="H123" s="19">
        <v>0.63</v>
      </c>
      <c r="I123" s="19">
        <v>0.51</v>
      </c>
      <c r="J123" s="19">
        <v>0.35</v>
      </c>
      <c r="K123" s="19">
        <v>0.46</v>
      </c>
      <c r="L123" s="19">
        <v>0.17</v>
      </c>
      <c r="M123" s="19">
        <v>0.89</v>
      </c>
      <c r="N123" s="64">
        <f t="shared" si="3"/>
        <v>29495</v>
      </c>
    </row>
    <row r="124" spans="2:14" x14ac:dyDescent="0.25">
      <c r="B124" s="9">
        <v>1980</v>
      </c>
      <c r="C124" s="9">
        <v>11</v>
      </c>
      <c r="D124" s="10">
        <f t="shared" si="2"/>
        <v>29526</v>
      </c>
      <c r="E124" s="19">
        <v>-1.46</v>
      </c>
      <c r="F124" s="19">
        <v>-1.36</v>
      </c>
      <c r="G124" s="19">
        <v>-1.84</v>
      </c>
      <c r="H124" s="19">
        <v>-1.42</v>
      </c>
      <c r="I124" s="19">
        <v>0.28999999999999998</v>
      </c>
      <c r="J124" s="19">
        <v>0.31</v>
      </c>
      <c r="K124" s="19">
        <v>0.4</v>
      </c>
      <c r="L124" s="19">
        <v>-0.14000000000000001</v>
      </c>
      <c r="M124" s="19">
        <v>0.71</v>
      </c>
      <c r="N124" s="64">
        <f t="shared" si="3"/>
        <v>29526</v>
      </c>
    </row>
    <row r="125" spans="2:14" x14ac:dyDescent="0.25">
      <c r="B125" s="9">
        <v>1980</v>
      </c>
      <c r="C125" s="9">
        <v>12</v>
      </c>
      <c r="D125" s="10">
        <f t="shared" si="2"/>
        <v>29556</v>
      </c>
      <c r="E125" s="19">
        <v>-0.28000000000000003</v>
      </c>
      <c r="F125" s="19">
        <v>-1.1299999999999999</v>
      </c>
      <c r="G125" s="19">
        <v>-1.28</v>
      </c>
      <c r="H125" s="19">
        <v>-1.49</v>
      </c>
      <c r="I125" s="19">
        <v>-0.53</v>
      </c>
      <c r="J125" s="19">
        <v>-0.2</v>
      </c>
      <c r="K125" s="19">
        <v>-0.08</v>
      </c>
      <c r="L125" s="19">
        <v>-0.32</v>
      </c>
      <c r="M125" s="19">
        <v>0.11</v>
      </c>
      <c r="N125" s="64">
        <f t="shared" si="3"/>
        <v>29556</v>
      </c>
    </row>
    <row r="126" spans="2:14" x14ac:dyDescent="0.25">
      <c r="B126" s="9">
        <v>1981</v>
      </c>
      <c r="C126" s="9">
        <v>1</v>
      </c>
      <c r="D126" s="10">
        <f t="shared" si="2"/>
        <v>29587</v>
      </c>
      <c r="E126" s="19">
        <v>2.09</v>
      </c>
      <c r="F126" s="19">
        <v>0.68</v>
      </c>
      <c r="G126" s="19">
        <v>0.52</v>
      </c>
      <c r="H126" s="19">
        <v>0.31</v>
      </c>
      <c r="I126" s="19">
        <v>0.79</v>
      </c>
      <c r="J126" s="19">
        <v>0.74</v>
      </c>
      <c r="K126" s="19">
        <v>0.42</v>
      </c>
      <c r="L126" s="19">
        <v>0.42</v>
      </c>
      <c r="M126" s="19">
        <v>0.75</v>
      </c>
      <c r="N126" s="64">
        <f t="shared" si="3"/>
        <v>29587</v>
      </c>
    </row>
    <row r="127" spans="2:14" x14ac:dyDescent="0.25">
      <c r="B127" s="9">
        <v>1981</v>
      </c>
      <c r="C127" s="9">
        <v>2</v>
      </c>
      <c r="D127" s="10">
        <f t="shared" si="2"/>
        <v>29618</v>
      </c>
      <c r="E127" s="19">
        <v>1.31</v>
      </c>
      <c r="F127" s="19">
        <v>1.46</v>
      </c>
      <c r="G127" s="19">
        <v>0.91</v>
      </c>
      <c r="H127" s="19">
        <v>0.82</v>
      </c>
      <c r="I127" s="19">
        <v>0.61</v>
      </c>
      <c r="J127" s="19">
        <v>1.1000000000000001</v>
      </c>
      <c r="K127" s="19">
        <v>0.66</v>
      </c>
      <c r="L127" s="19">
        <v>0.83</v>
      </c>
      <c r="M127" s="19">
        <v>1.07</v>
      </c>
      <c r="N127" s="64">
        <f t="shared" si="3"/>
        <v>29618</v>
      </c>
    </row>
    <row r="128" spans="2:14" x14ac:dyDescent="0.25">
      <c r="B128" s="9">
        <v>1981</v>
      </c>
      <c r="C128" s="9">
        <v>3</v>
      </c>
      <c r="D128" s="10">
        <f t="shared" si="2"/>
        <v>29646</v>
      </c>
      <c r="E128" s="19">
        <v>0.18</v>
      </c>
      <c r="F128" s="19">
        <v>2.0499999999999998</v>
      </c>
      <c r="G128" s="19">
        <v>0.94</v>
      </c>
      <c r="H128" s="19">
        <v>0.82</v>
      </c>
      <c r="I128" s="19">
        <v>0.65</v>
      </c>
      <c r="J128" s="19">
        <v>1.19</v>
      </c>
      <c r="K128" s="19">
        <v>0.57999999999999996</v>
      </c>
      <c r="L128" s="19">
        <v>0.85</v>
      </c>
      <c r="M128" s="19">
        <v>1.01</v>
      </c>
      <c r="N128" s="64">
        <f t="shared" si="3"/>
        <v>29646</v>
      </c>
    </row>
    <row r="129" spans="2:14" x14ac:dyDescent="0.25">
      <c r="B129" s="9">
        <v>1981</v>
      </c>
      <c r="C129" s="9">
        <v>4</v>
      </c>
      <c r="D129" s="10">
        <f t="shared" si="2"/>
        <v>29677</v>
      </c>
      <c r="E129" s="19">
        <v>0.16</v>
      </c>
      <c r="F129" s="19">
        <v>0.89</v>
      </c>
      <c r="G129" s="19">
        <v>0.98</v>
      </c>
      <c r="H129" s="19">
        <v>0.86</v>
      </c>
      <c r="I129" s="19">
        <v>0.7</v>
      </c>
      <c r="J129" s="19">
        <v>1.26</v>
      </c>
      <c r="K129" s="19">
        <v>0.67</v>
      </c>
      <c r="L129" s="19">
        <v>0.75</v>
      </c>
      <c r="M129" s="19">
        <v>0.9</v>
      </c>
      <c r="N129" s="64">
        <f t="shared" si="3"/>
        <v>29677</v>
      </c>
    </row>
    <row r="130" spans="2:14" x14ac:dyDescent="0.25">
      <c r="B130" s="9">
        <v>1981</v>
      </c>
      <c r="C130" s="9">
        <v>5</v>
      </c>
      <c r="D130" s="10">
        <f t="shared" si="2"/>
        <v>29707</v>
      </c>
      <c r="E130" s="19">
        <v>-0.05</v>
      </c>
      <c r="F130" s="19">
        <v>-0.1</v>
      </c>
      <c r="G130" s="19">
        <v>1.26</v>
      </c>
      <c r="H130" s="19">
        <v>0.8</v>
      </c>
      <c r="I130" s="19">
        <v>0.7</v>
      </c>
      <c r="J130" s="19">
        <v>1.1499999999999999</v>
      </c>
      <c r="K130" s="19">
        <v>0.72</v>
      </c>
      <c r="L130" s="19">
        <v>0.81</v>
      </c>
      <c r="M130" s="19">
        <v>0.76</v>
      </c>
      <c r="N130" s="64">
        <f t="shared" si="3"/>
        <v>29707</v>
      </c>
    </row>
    <row r="131" spans="2:14" x14ac:dyDescent="0.25">
      <c r="B131" s="9">
        <v>1981</v>
      </c>
      <c r="C131" s="9">
        <v>6</v>
      </c>
      <c r="D131" s="10">
        <f t="shared" si="2"/>
        <v>29738</v>
      </c>
      <c r="E131" s="19">
        <v>2.0699999999999998</v>
      </c>
      <c r="F131" s="19">
        <v>0.87</v>
      </c>
      <c r="G131" s="19">
        <v>2.17</v>
      </c>
      <c r="H131" s="19">
        <v>1.06</v>
      </c>
      <c r="I131" s="19">
        <v>0.96</v>
      </c>
      <c r="J131" s="19">
        <v>1.24</v>
      </c>
      <c r="K131" s="19">
        <v>0.89</v>
      </c>
      <c r="L131" s="19">
        <v>0.97</v>
      </c>
      <c r="M131" s="19">
        <v>0.92</v>
      </c>
      <c r="N131" s="64">
        <f t="shared" si="3"/>
        <v>29738</v>
      </c>
    </row>
    <row r="132" spans="2:14" x14ac:dyDescent="0.25">
      <c r="B132" s="9">
        <v>1981</v>
      </c>
      <c r="C132" s="9">
        <v>7</v>
      </c>
      <c r="D132" s="10">
        <f t="shared" ref="D132:D195" si="4">DATE(B132,C132,1)</f>
        <v>29768</v>
      </c>
      <c r="E132" s="19">
        <v>0.06</v>
      </c>
      <c r="F132" s="19">
        <v>0.96</v>
      </c>
      <c r="G132" s="19">
        <v>1.1100000000000001</v>
      </c>
      <c r="H132" s="19">
        <v>1.08</v>
      </c>
      <c r="I132" s="19">
        <v>0.96</v>
      </c>
      <c r="J132" s="19">
        <v>1.22</v>
      </c>
      <c r="K132" s="19">
        <v>0.88</v>
      </c>
      <c r="L132" s="19">
        <v>0.91</v>
      </c>
      <c r="M132" s="19">
        <v>0.87</v>
      </c>
      <c r="N132" s="64">
        <f t="shared" ref="N132:N195" si="5">D132</f>
        <v>29768</v>
      </c>
    </row>
    <row r="133" spans="2:14" x14ac:dyDescent="0.25">
      <c r="B133" s="9">
        <v>1981</v>
      </c>
      <c r="C133" s="9">
        <v>8</v>
      </c>
      <c r="D133" s="10">
        <f t="shared" si="4"/>
        <v>29799</v>
      </c>
      <c r="E133" s="19">
        <v>-0.06</v>
      </c>
      <c r="F133" s="19">
        <v>1.62</v>
      </c>
      <c r="G133" s="19">
        <v>0.44</v>
      </c>
      <c r="H133" s="19">
        <v>1.38</v>
      </c>
      <c r="I133" s="19">
        <v>0.95</v>
      </c>
      <c r="J133" s="19">
        <v>1.21</v>
      </c>
      <c r="K133" s="19">
        <v>0.89</v>
      </c>
      <c r="L133" s="19">
        <v>0.92</v>
      </c>
      <c r="M133" s="19">
        <v>0.87</v>
      </c>
      <c r="N133" s="64">
        <f t="shared" si="5"/>
        <v>29799</v>
      </c>
    </row>
    <row r="134" spans="2:14" x14ac:dyDescent="0.25">
      <c r="B134" s="9">
        <v>1981</v>
      </c>
      <c r="C134" s="9">
        <v>9</v>
      </c>
      <c r="D134" s="10">
        <f t="shared" si="4"/>
        <v>29830</v>
      </c>
      <c r="E134" s="19">
        <v>-0.5</v>
      </c>
      <c r="F134" s="19">
        <v>-1.31</v>
      </c>
      <c r="G134" s="19">
        <v>0.48</v>
      </c>
      <c r="H134" s="19">
        <v>2.13</v>
      </c>
      <c r="I134" s="19">
        <v>0.98</v>
      </c>
      <c r="J134" s="19">
        <v>1.17</v>
      </c>
      <c r="K134" s="19">
        <v>0.92</v>
      </c>
      <c r="L134" s="19">
        <v>0.92</v>
      </c>
      <c r="M134" s="19">
        <v>0.9</v>
      </c>
      <c r="N134" s="64">
        <f t="shared" si="5"/>
        <v>29830</v>
      </c>
    </row>
    <row r="135" spans="2:14" x14ac:dyDescent="0.25">
      <c r="B135" s="9">
        <v>1981</v>
      </c>
      <c r="C135" s="9">
        <v>10</v>
      </c>
      <c r="D135" s="10">
        <f t="shared" si="4"/>
        <v>29860</v>
      </c>
      <c r="E135" s="19">
        <v>-1.32</v>
      </c>
      <c r="F135" s="19">
        <v>-1.89</v>
      </c>
      <c r="G135" s="19">
        <v>-0.09</v>
      </c>
      <c r="H135" s="19">
        <v>0.69</v>
      </c>
      <c r="I135" s="19">
        <v>0.89</v>
      </c>
      <c r="J135" s="19">
        <v>0.92</v>
      </c>
      <c r="K135" s="19">
        <v>0.78</v>
      </c>
      <c r="L135" s="19">
        <v>0.87</v>
      </c>
      <c r="M135" s="19">
        <v>0.61</v>
      </c>
      <c r="N135" s="64">
        <f t="shared" si="5"/>
        <v>29860</v>
      </c>
    </row>
    <row r="136" spans="2:14" x14ac:dyDescent="0.25">
      <c r="B136" s="9">
        <v>1981</v>
      </c>
      <c r="C136" s="9">
        <v>11</v>
      </c>
      <c r="D136" s="10">
        <f t="shared" si="4"/>
        <v>29891</v>
      </c>
      <c r="E136" s="19">
        <v>0.92</v>
      </c>
      <c r="F136" s="19">
        <v>0.35</v>
      </c>
      <c r="G136" s="19">
        <v>0.73</v>
      </c>
      <c r="H136" s="19">
        <v>0.41</v>
      </c>
      <c r="I136" s="19">
        <v>1.36</v>
      </c>
      <c r="J136" s="19">
        <v>1.1200000000000001</v>
      </c>
      <c r="K136" s="19">
        <v>1.03</v>
      </c>
      <c r="L136" s="19">
        <v>1.0900000000000001</v>
      </c>
      <c r="M136" s="19">
        <v>0.61</v>
      </c>
      <c r="N136" s="64">
        <f t="shared" si="5"/>
        <v>29891</v>
      </c>
    </row>
    <row r="137" spans="2:14" x14ac:dyDescent="0.25">
      <c r="B137" s="9">
        <v>1981</v>
      </c>
      <c r="C137" s="9">
        <v>12</v>
      </c>
      <c r="D137" s="10">
        <f t="shared" si="4"/>
        <v>29921</v>
      </c>
      <c r="E137" s="19">
        <v>-0.64</v>
      </c>
      <c r="F137" s="19">
        <v>-0.35</v>
      </c>
      <c r="G137" s="19">
        <v>-0.5</v>
      </c>
      <c r="H137" s="19">
        <v>-0.2</v>
      </c>
      <c r="I137" s="19">
        <v>1.2</v>
      </c>
      <c r="J137" s="19">
        <v>0.57999999999999996</v>
      </c>
      <c r="K137" s="19">
        <v>0.68</v>
      </c>
      <c r="L137" s="19">
        <v>0.69</v>
      </c>
      <c r="M137" s="19">
        <v>0.48</v>
      </c>
      <c r="N137" s="64">
        <f t="shared" si="5"/>
        <v>29921</v>
      </c>
    </row>
    <row r="138" spans="2:14" x14ac:dyDescent="0.25">
      <c r="B138" s="9">
        <v>1982</v>
      </c>
      <c r="C138" s="9">
        <v>1</v>
      </c>
      <c r="D138" s="10">
        <f t="shared" si="4"/>
        <v>29952</v>
      </c>
      <c r="E138" s="19">
        <v>-0.86</v>
      </c>
      <c r="F138" s="19">
        <v>-0.56000000000000005</v>
      </c>
      <c r="G138" s="19">
        <v>-0.95</v>
      </c>
      <c r="H138" s="19">
        <v>-0.68</v>
      </c>
      <c r="I138" s="19">
        <v>-0.13</v>
      </c>
      <c r="J138" s="19">
        <v>0.44</v>
      </c>
      <c r="K138" s="19">
        <v>0.54</v>
      </c>
      <c r="L138" s="19">
        <v>0.26</v>
      </c>
      <c r="M138" s="19">
        <v>0.3</v>
      </c>
      <c r="N138" s="64">
        <f t="shared" si="5"/>
        <v>29952</v>
      </c>
    </row>
    <row r="139" spans="2:14" x14ac:dyDescent="0.25">
      <c r="B139" s="9">
        <v>1982</v>
      </c>
      <c r="C139" s="9">
        <v>2</v>
      </c>
      <c r="D139" s="10">
        <f t="shared" si="4"/>
        <v>29983</v>
      </c>
      <c r="E139" s="19">
        <v>0.35</v>
      </c>
      <c r="F139" s="19">
        <v>-0.93</v>
      </c>
      <c r="G139" s="19">
        <v>-0.72</v>
      </c>
      <c r="H139" s="19">
        <v>-0.47</v>
      </c>
      <c r="I139" s="19">
        <v>-0.53</v>
      </c>
      <c r="J139" s="19">
        <v>0.03</v>
      </c>
      <c r="K139" s="19">
        <v>0.66</v>
      </c>
      <c r="L139" s="19">
        <v>0.25</v>
      </c>
      <c r="M139" s="19">
        <v>0.53</v>
      </c>
      <c r="N139" s="64">
        <f t="shared" si="5"/>
        <v>29983</v>
      </c>
    </row>
    <row r="140" spans="2:14" x14ac:dyDescent="0.25">
      <c r="B140" s="9">
        <v>1982</v>
      </c>
      <c r="C140" s="9">
        <v>3</v>
      </c>
      <c r="D140" s="10">
        <f t="shared" si="4"/>
        <v>30011</v>
      </c>
      <c r="E140" s="19">
        <v>0.84</v>
      </c>
      <c r="F140" s="19">
        <v>-7.0000000000000007E-2</v>
      </c>
      <c r="G140" s="19">
        <v>-0.39</v>
      </c>
      <c r="H140" s="19">
        <v>-0.49</v>
      </c>
      <c r="I140" s="19">
        <v>-0.28999999999999998</v>
      </c>
      <c r="J140" s="19">
        <v>0.24</v>
      </c>
      <c r="K140" s="19">
        <v>0.82</v>
      </c>
      <c r="L140" s="19">
        <v>0.34</v>
      </c>
      <c r="M140" s="19">
        <v>0.66</v>
      </c>
      <c r="N140" s="64">
        <f t="shared" si="5"/>
        <v>30011</v>
      </c>
    </row>
    <row r="141" spans="2:14" x14ac:dyDescent="0.25">
      <c r="B141" s="9">
        <v>1982</v>
      </c>
      <c r="C141" s="9">
        <v>4</v>
      </c>
      <c r="D141" s="10">
        <f t="shared" si="4"/>
        <v>30042</v>
      </c>
      <c r="E141" s="19">
        <v>-0.39</v>
      </c>
      <c r="F141" s="19">
        <v>0.49</v>
      </c>
      <c r="G141" s="19">
        <v>-0.28999999999999998</v>
      </c>
      <c r="H141" s="19">
        <v>-0.55000000000000004</v>
      </c>
      <c r="I141" s="19">
        <v>-0.35</v>
      </c>
      <c r="J141" s="19">
        <v>0.23</v>
      </c>
      <c r="K141" s="19">
        <v>0.85</v>
      </c>
      <c r="L141" s="19">
        <v>0.39</v>
      </c>
      <c r="M141" s="19">
        <v>0.53</v>
      </c>
      <c r="N141" s="64">
        <f t="shared" si="5"/>
        <v>30042</v>
      </c>
    </row>
    <row r="142" spans="2:14" x14ac:dyDescent="0.25">
      <c r="B142" s="9">
        <v>1982</v>
      </c>
      <c r="C142" s="9">
        <v>5</v>
      </c>
      <c r="D142" s="10">
        <f t="shared" si="4"/>
        <v>30072</v>
      </c>
      <c r="E142" s="19">
        <v>-0.38</v>
      </c>
      <c r="F142" s="19">
        <v>0.27</v>
      </c>
      <c r="G142" s="19">
        <v>-0.75</v>
      </c>
      <c r="H142" s="19">
        <v>-0.61</v>
      </c>
      <c r="I142" s="19">
        <v>-0.38</v>
      </c>
      <c r="J142" s="19">
        <v>0.21</v>
      </c>
      <c r="K142" s="19">
        <v>0.75</v>
      </c>
      <c r="L142" s="19">
        <v>0.42</v>
      </c>
      <c r="M142" s="19">
        <v>0.56999999999999995</v>
      </c>
      <c r="N142" s="64">
        <f t="shared" si="5"/>
        <v>30072</v>
      </c>
    </row>
    <row r="143" spans="2:14" x14ac:dyDescent="0.25">
      <c r="B143" s="9">
        <v>1982</v>
      </c>
      <c r="C143" s="9">
        <v>6</v>
      </c>
      <c r="D143" s="10">
        <f t="shared" si="4"/>
        <v>30103</v>
      </c>
      <c r="E143" s="19">
        <v>0.8</v>
      </c>
      <c r="F143" s="19">
        <v>-0.4</v>
      </c>
      <c r="G143" s="19">
        <v>-0.27</v>
      </c>
      <c r="H143" s="19">
        <v>-0.51</v>
      </c>
      <c r="I143" s="19">
        <v>-0.59</v>
      </c>
      <c r="J143" s="19">
        <v>0.28999999999999998</v>
      </c>
      <c r="K143" s="19">
        <v>0.72</v>
      </c>
      <c r="L143" s="19">
        <v>0.48</v>
      </c>
      <c r="M143" s="19">
        <v>0.62</v>
      </c>
      <c r="N143" s="64">
        <f t="shared" si="5"/>
        <v>30103</v>
      </c>
    </row>
    <row r="144" spans="2:14" x14ac:dyDescent="0.25">
      <c r="B144" s="9">
        <v>1982</v>
      </c>
      <c r="C144" s="9">
        <v>7</v>
      </c>
      <c r="D144" s="10">
        <f t="shared" si="4"/>
        <v>30133</v>
      </c>
      <c r="E144" s="19">
        <v>0.21</v>
      </c>
      <c r="F144" s="19">
        <v>-0.05</v>
      </c>
      <c r="G144" s="19">
        <v>0.34</v>
      </c>
      <c r="H144" s="19">
        <v>-0.34</v>
      </c>
      <c r="I144" s="19">
        <v>-0.56999999999999995</v>
      </c>
      <c r="J144" s="19">
        <v>0.3</v>
      </c>
      <c r="K144" s="19">
        <v>0.71</v>
      </c>
      <c r="L144" s="19">
        <v>0.48</v>
      </c>
      <c r="M144" s="19">
        <v>0.56999999999999995</v>
      </c>
      <c r="N144" s="64">
        <f t="shared" si="5"/>
        <v>30133</v>
      </c>
    </row>
    <row r="145" spans="2:14" x14ac:dyDescent="0.25">
      <c r="B145" s="9">
        <v>1982</v>
      </c>
      <c r="C145" s="9">
        <v>8</v>
      </c>
      <c r="D145" s="10">
        <f t="shared" si="4"/>
        <v>30164</v>
      </c>
      <c r="E145" s="19">
        <v>0.14000000000000001</v>
      </c>
      <c r="F145" s="19">
        <v>0.5</v>
      </c>
      <c r="G145" s="19">
        <v>0.31</v>
      </c>
      <c r="H145" s="19">
        <v>-0.68</v>
      </c>
      <c r="I145" s="19">
        <v>-0.55000000000000004</v>
      </c>
      <c r="J145" s="19">
        <v>0.3</v>
      </c>
      <c r="K145" s="19">
        <v>0.71</v>
      </c>
      <c r="L145" s="19">
        <v>0.49</v>
      </c>
      <c r="M145" s="19">
        <v>0.57999999999999996</v>
      </c>
      <c r="N145" s="64">
        <f t="shared" si="5"/>
        <v>30164</v>
      </c>
    </row>
    <row r="146" spans="2:14" x14ac:dyDescent="0.25">
      <c r="B146" s="9">
        <v>1982</v>
      </c>
      <c r="C146" s="9">
        <v>9</v>
      </c>
      <c r="D146" s="10">
        <f t="shared" si="4"/>
        <v>30195</v>
      </c>
      <c r="E146" s="19">
        <v>-0.1</v>
      </c>
      <c r="F146" s="19">
        <v>-0.44</v>
      </c>
      <c r="G146" s="19">
        <v>-0.54</v>
      </c>
      <c r="H146" s="19">
        <v>-0.37</v>
      </c>
      <c r="I146" s="19">
        <v>-0.56999999999999995</v>
      </c>
      <c r="J146" s="19">
        <v>0.32</v>
      </c>
      <c r="K146" s="19">
        <v>0.67</v>
      </c>
      <c r="L146" s="19">
        <v>0.52</v>
      </c>
      <c r="M146" s="19">
        <v>0.59</v>
      </c>
      <c r="N146" s="64">
        <f t="shared" si="5"/>
        <v>30195</v>
      </c>
    </row>
    <row r="147" spans="2:14" x14ac:dyDescent="0.25">
      <c r="B147" s="9">
        <v>1982</v>
      </c>
      <c r="C147" s="9">
        <v>10</v>
      </c>
      <c r="D147" s="10">
        <f t="shared" si="4"/>
        <v>30225</v>
      </c>
      <c r="E147" s="19">
        <v>-0.44</v>
      </c>
      <c r="F147" s="19">
        <v>-0.71</v>
      </c>
      <c r="G147" s="19">
        <v>-0.67</v>
      </c>
      <c r="H147" s="19">
        <v>0.05</v>
      </c>
      <c r="I147" s="19">
        <v>-0.52</v>
      </c>
      <c r="J147" s="19">
        <v>0.28000000000000003</v>
      </c>
      <c r="K147" s="19">
        <v>0.5</v>
      </c>
      <c r="L147" s="19">
        <v>0.44</v>
      </c>
      <c r="M147" s="19">
        <v>0.56999999999999995</v>
      </c>
      <c r="N147" s="64">
        <f t="shared" si="5"/>
        <v>30225</v>
      </c>
    </row>
    <row r="148" spans="2:14" x14ac:dyDescent="0.25">
      <c r="B148" s="9">
        <v>1982</v>
      </c>
      <c r="C148" s="9">
        <v>11</v>
      </c>
      <c r="D148" s="10">
        <f t="shared" si="4"/>
        <v>30256</v>
      </c>
      <c r="E148" s="19">
        <v>-0.21</v>
      </c>
      <c r="F148" s="19">
        <v>-0.55000000000000004</v>
      </c>
      <c r="G148" s="19">
        <v>-0.5</v>
      </c>
      <c r="H148" s="19">
        <v>-0.26</v>
      </c>
      <c r="I148" s="19">
        <v>-0.97</v>
      </c>
      <c r="J148" s="19">
        <v>0.4</v>
      </c>
      <c r="K148" s="19">
        <v>0.47</v>
      </c>
      <c r="L148" s="19">
        <v>0.5</v>
      </c>
      <c r="M148" s="19">
        <v>0.62</v>
      </c>
      <c r="N148" s="64">
        <f t="shared" si="5"/>
        <v>30256</v>
      </c>
    </row>
    <row r="149" spans="2:14" x14ac:dyDescent="0.25">
      <c r="B149" s="9">
        <v>1982</v>
      </c>
      <c r="C149" s="9">
        <v>12</v>
      </c>
      <c r="D149" s="10">
        <f t="shared" si="4"/>
        <v>30286</v>
      </c>
      <c r="E149" s="19">
        <v>-0.56999999999999995</v>
      </c>
      <c r="F149" s="19">
        <v>-1</v>
      </c>
      <c r="G149" s="19">
        <v>-1.07</v>
      </c>
      <c r="H149" s="19">
        <v>-1.18</v>
      </c>
      <c r="I149" s="19">
        <v>-0.93</v>
      </c>
      <c r="J149" s="19">
        <v>0.33</v>
      </c>
      <c r="K149" s="19">
        <v>-0.09</v>
      </c>
      <c r="L149" s="19">
        <v>0.04</v>
      </c>
      <c r="M149" s="19">
        <v>0.11</v>
      </c>
      <c r="N149" s="64">
        <f t="shared" si="5"/>
        <v>30286</v>
      </c>
    </row>
    <row r="150" spans="2:14" x14ac:dyDescent="0.25">
      <c r="B150" s="9">
        <v>1983</v>
      </c>
      <c r="C150" s="9">
        <v>1</v>
      </c>
      <c r="D150" s="10">
        <f t="shared" si="4"/>
        <v>30317</v>
      </c>
      <c r="E150" s="19">
        <v>0.04</v>
      </c>
      <c r="F150" s="19">
        <v>-0.74</v>
      </c>
      <c r="G150" s="19">
        <v>-0.98</v>
      </c>
      <c r="H150" s="19">
        <v>-1.05</v>
      </c>
      <c r="I150" s="19">
        <v>-0.63</v>
      </c>
      <c r="J150" s="19">
        <v>-0.56000000000000005</v>
      </c>
      <c r="K150" s="19">
        <v>-0.01</v>
      </c>
      <c r="L150" s="19">
        <v>0.12</v>
      </c>
      <c r="M150" s="19">
        <v>-0.11</v>
      </c>
      <c r="N150" s="64">
        <f t="shared" si="5"/>
        <v>30317</v>
      </c>
    </row>
    <row r="151" spans="2:14" x14ac:dyDescent="0.25">
      <c r="B151" s="9">
        <v>1983</v>
      </c>
      <c r="C151" s="9">
        <v>2</v>
      </c>
      <c r="D151" s="10">
        <f t="shared" si="4"/>
        <v>30348</v>
      </c>
      <c r="E151" s="19">
        <v>-0.28000000000000003</v>
      </c>
      <c r="F151" s="19">
        <v>-0.72</v>
      </c>
      <c r="G151" s="19">
        <v>-1.02</v>
      </c>
      <c r="H151" s="19">
        <v>-1</v>
      </c>
      <c r="I151" s="19">
        <v>-0.84</v>
      </c>
      <c r="J151" s="19">
        <v>-1</v>
      </c>
      <c r="K151" s="19">
        <v>-0.52</v>
      </c>
      <c r="L151" s="19">
        <v>0.11</v>
      </c>
      <c r="M151" s="19">
        <v>-0.21</v>
      </c>
      <c r="N151" s="64">
        <f t="shared" si="5"/>
        <v>30348</v>
      </c>
    </row>
    <row r="152" spans="2:14" x14ac:dyDescent="0.25">
      <c r="B152" s="9">
        <v>1983</v>
      </c>
      <c r="C152" s="9">
        <v>3</v>
      </c>
      <c r="D152" s="10">
        <f t="shared" si="4"/>
        <v>30376</v>
      </c>
      <c r="E152" s="19">
        <v>0.34</v>
      </c>
      <c r="F152" s="19">
        <v>-0.2</v>
      </c>
      <c r="G152" s="19">
        <v>-0.91</v>
      </c>
      <c r="H152" s="19">
        <v>-0.97</v>
      </c>
      <c r="I152" s="19">
        <v>-1.1399999999999999</v>
      </c>
      <c r="J152" s="19">
        <v>-0.98</v>
      </c>
      <c r="K152" s="19">
        <v>-0.46</v>
      </c>
      <c r="L152" s="19">
        <v>0.18</v>
      </c>
      <c r="M152" s="19">
        <v>-0.25</v>
      </c>
      <c r="N152" s="64">
        <f t="shared" si="5"/>
        <v>30376</v>
      </c>
    </row>
    <row r="153" spans="2:14" x14ac:dyDescent="0.25">
      <c r="B153" s="9">
        <v>1983</v>
      </c>
      <c r="C153" s="9">
        <v>4</v>
      </c>
      <c r="D153" s="10">
        <f t="shared" si="4"/>
        <v>30407</v>
      </c>
      <c r="E153" s="19">
        <v>0.59</v>
      </c>
      <c r="F153" s="19">
        <v>0</v>
      </c>
      <c r="G153" s="19">
        <v>-0.72</v>
      </c>
      <c r="H153" s="19">
        <v>-0.86</v>
      </c>
      <c r="I153" s="19">
        <v>-0.93</v>
      </c>
      <c r="J153" s="19">
        <v>-0.87</v>
      </c>
      <c r="K153" s="19">
        <v>-0.37</v>
      </c>
      <c r="L153" s="19">
        <v>0.31</v>
      </c>
      <c r="M153" s="19">
        <v>-0.12</v>
      </c>
      <c r="N153" s="64">
        <f t="shared" si="5"/>
        <v>30407</v>
      </c>
    </row>
    <row r="154" spans="2:14" x14ac:dyDescent="0.25">
      <c r="B154" s="9">
        <v>1983</v>
      </c>
      <c r="C154" s="9">
        <v>5</v>
      </c>
      <c r="D154" s="10">
        <f t="shared" si="4"/>
        <v>30437</v>
      </c>
      <c r="E154" s="19">
        <v>-0.05</v>
      </c>
      <c r="F154" s="19">
        <v>0.25</v>
      </c>
      <c r="G154" s="19">
        <v>-0.59</v>
      </c>
      <c r="H154" s="19">
        <v>-0.88</v>
      </c>
      <c r="I154" s="19">
        <v>-0.86</v>
      </c>
      <c r="J154" s="19">
        <v>-0.88</v>
      </c>
      <c r="K154" s="19">
        <v>-0.36</v>
      </c>
      <c r="L154" s="19">
        <v>0.22</v>
      </c>
      <c r="M154" s="19">
        <v>-7.0000000000000007E-2</v>
      </c>
      <c r="N154" s="64">
        <f t="shared" si="5"/>
        <v>30437</v>
      </c>
    </row>
    <row r="155" spans="2:14" x14ac:dyDescent="0.25">
      <c r="B155" s="9">
        <v>1983</v>
      </c>
      <c r="C155" s="9">
        <v>6</v>
      </c>
      <c r="D155" s="10">
        <f t="shared" si="4"/>
        <v>30468</v>
      </c>
      <c r="E155" s="19">
        <v>0.55000000000000004</v>
      </c>
      <c r="F155" s="19">
        <v>0.28999999999999998</v>
      </c>
      <c r="G155" s="19">
        <v>-0.16</v>
      </c>
      <c r="H155" s="19">
        <v>-0.83</v>
      </c>
      <c r="I155" s="19">
        <v>-0.87</v>
      </c>
      <c r="J155" s="19">
        <v>-1.06</v>
      </c>
      <c r="K155" s="19">
        <v>-0.31</v>
      </c>
      <c r="L155" s="19">
        <v>0.18</v>
      </c>
      <c r="M155" s="19">
        <v>-0.03</v>
      </c>
      <c r="N155" s="64">
        <f t="shared" si="5"/>
        <v>30468</v>
      </c>
    </row>
    <row r="156" spans="2:14" x14ac:dyDescent="0.25">
      <c r="B156" s="9">
        <v>1983</v>
      </c>
      <c r="C156" s="9">
        <v>7</v>
      </c>
      <c r="D156" s="10">
        <f t="shared" si="4"/>
        <v>30498</v>
      </c>
      <c r="E156" s="19">
        <v>0.06</v>
      </c>
      <c r="F156" s="19">
        <v>-0.05</v>
      </c>
      <c r="G156" s="19">
        <v>-0.13</v>
      </c>
      <c r="H156" s="19">
        <v>-0.75</v>
      </c>
      <c r="I156" s="19">
        <v>-0.87</v>
      </c>
      <c r="J156" s="19">
        <v>-1.05</v>
      </c>
      <c r="K156" s="19">
        <v>-0.31</v>
      </c>
      <c r="L156" s="19">
        <v>0.16</v>
      </c>
      <c r="M156" s="19">
        <v>-0.03</v>
      </c>
      <c r="N156" s="64">
        <f t="shared" si="5"/>
        <v>30498</v>
      </c>
    </row>
    <row r="157" spans="2:14" x14ac:dyDescent="0.25">
      <c r="B157" s="9">
        <v>1983</v>
      </c>
      <c r="C157" s="9">
        <v>8</v>
      </c>
      <c r="D157" s="10">
        <f t="shared" si="4"/>
        <v>30529</v>
      </c>
      <c r="E157" s="19">
        <v>-0.06</v>
      </c>
      <c r="F157" s="19">
        <v>0.09</v>
      </c>
      <c r="G157" s="19">
        <v>0.17</v>
      </c>
      <c r="H157" s="19">
        <v>-0.59</v>
      </c>
      <c r="I157" s="19">
        <v>-0.86</v>
      </c>
      <c r="J157" s="19">
        <v>-1.04</v>
      </c>
      <c r="K157" s="19">
        <v>-0.31</v>
      </c>
      <c r="L157" s="19">
        <v>0.16</v>
      </c>
      <c r="M157" s="19">
        <v>-0.02</v>
      </c>
      <c r="N157" s="64">
        <f t="shared" si="5"/>
        <v>30529</v>
      </c>
    </row>
    <row r="158" spans="2:14" x14ac:dyDescent="0.25">
      <c r="B158" s="9">
        <v>1983</v>
      </c>
      <c r="C158" s="9">
        <v>9</v>
      </c>
      <c r="D158" s="10">
        <f t="shared" si="4"/>
        <v>30560</v>
      </c>
      <c r="E158" s="19">
        <v>-0.28000000000000003</v>
      </c>
      <c r="F158" s="19">
        <v>-1.04</v>
      </c>
      <c r="G158" s="19">
        <v>-0.03</v>
      </c>
      <c r="H158" s="19">
        <v>-0.3</v>
      </c>
      <c r="I158" s="19">
        <v>-0.93</v>
      </c>
      <c r="J158" s="19">
        <v>-1.0900000000000001</v>
      </c>
      <c r="K158" s="19">
        <v>-0.27</v>
      </c>
      <c r="L158" s="19">
        <v>0.12</v>
      </c>
      <c r="M158" s="19">
        <v>0</v>
      </c>
      <c r="N158" s="64">
        <f t="shared" si="5"/>
        <v>30560</v>
      </c>
    </row>
    <row r="159" spans="2:14" x14ac:dyDescent="0.25">
      <c r="B159" s="9">
        <v>1983</v>
      </c>
      <c r="C159" s="9">
        <v>10</v>
      </c>
      <c r="D159" s="10">
        <f t="shared" si="4"/>
        <v>30590</v>
      </c>
      <c r="E159" s="19">
        <v>0.26</v>
      </c>
      <c r="F159" s="19">
        <v>-0.14000000000000001</v>
      </c>
      <c r="G159" s="19">
        <v>-0.3</v>
      </c>
      <c r="H159" s="19">
        <v>-0.27</v>
      </c>
      <c r="I159" s="19">
        <v>-0.85</v>
      </c>
      <c r="J159" s="19">
        <v>-0.93</v>
      </c>
      <c r="K159" s="19">
        <v>-0.23</v>
      </c>
      <c r="L159" s="19">
        <v>0.01</v>
      </c>
      <c r="M159" s="19">
        <v>-0.04</v>
      </c>
      <c r="N159" s="64">
        <f t="shared" si="5"/>
        <v>30590</v>
      </c>
    </row>
    <row r="160" spans="2:14" x14ac:dyDescent="0.25">
      <c r="B160" s="9">
        <v>1983</v>
      </c>
      <c r="C160" s="9">
        <v>11</v>
      </c>
      <c r="D160" s="10">
        <f t="shared" si="4"/>
        <v>30621</v>
      </c>
      <c r="E160" s="19">
        <v>0.74</v>
      </c>
      <c r="F160" s="19">
        <v>0.53</v>
      </c>
      <c r="G160" s="19">
        <v>0.46</v>
      </c>
      <c r="H160" s="19">
        <v>0.38</v>
      </c>
      <c r="I160" s="19">
        <v>-0.39</v>
      </c>
      <c r="J160" s="19">
        <v>-0.94</v>
      </c>
      <c r="K160" s="19">
        <v>0.11</v>
      </c>
      <c r="L160" s="19">
        <v>0.2</v>
      </c>
      <c r="M160" s="19">
        <v>0.25</v>
      </c>
      <c r="N160" s="64">
        <f t="shared" si="5"/>
        <v>30621</v>
      </c>
    </row>
    <row r="161" spans="2:14" x14ac:dyDescent="0.25">
      <c r="B161" s="9">
        <v>1983</v>
      </c>
      <c r="C161" s="9">
        <v>12</v>
      </c>
      <c r="D161" s="10">
        <f t="shared" si="4"/>
        <v>30651</v>
      </c>
      <c r="E161" s="19">
        <v>-0.02</v>
      </c>
      <c r="F161" s="19">
        <v>0.2</v>
      </c>
      <c r="G161" s="19">
        <v>0.06</v>
      </c>
      <c r="H161" s="19">
        <v>0.08</v>
      </c>
      <c r="I161" s="19">
        <v>-0.14000000000000001</v>
      </c>
      <c r="J161" s="19">
        <v>-0.85</v>
      </c>
      <c r="K161" s="19">
        <v>0.16</v>
      </c>
      <c r="L161" s="19">
        <v>-0.24</v>
      </c>
      <c r="M161" s="19">
        <v>-0.11</v>
      </c>
      <c r="N161" s="64">
        <f t="shared" si="5"/>
        <v>30651</v>
      </c>
    </row>
    <row r="162" spans="2:14" x14ac:dyDescent="0.25">
      <c r="B162" s="9">
        <v>1984</v>
      </c>
      <c r="C162" s="9">
        <v>1</v>
      </c>
      <c r="D162" s="10">
        <f t="shared" si="4"/>
        <v>30682</v>
      </c>
      <c r="E162" s="19">
        <v>-0.44</v>
      </c>
      <c r="F162" s="19">
        <v>-0.13</v>
      </c>
      <c r="G162" s="19">
        <v>-0.24</v>
      </c>
      <c r="H162" s="19">
        <v>-0.32</v>
      </c>
      <c r="I162" s="19">
        <v>-0.33</v>
      </c>
      <c r="J162" s="19">
        <v>-0.7</v>
      </c>
      <c r="K162" s="19">
        <v>-0.74</v>
      </c>
      <c r="L162" s="19">
        <v>-0.25</v>
      </c>
      <c r="M162" s="19">
        <v>-0.1</v>
      </c>
      <c r="N162" s="64">
        <f t="shared" si="5"/>
        <v>30682</v>
      </c>
    </row>
    <row r="163" spans="2:14" x14ac:dyDescent="0.25">
      <c r="B163" s="9">
        <v>1984</v>
      </c>
      <c r="C163" s="9">
        <v>2</v>
      </c>
      <c r="D163" s="10">
        <f t="shared" si="4"/>
        <v>30713</v>
      </c>
      <c r="E163" s="19">
        <v>0.33</v>
      </c>
      <c r="F163" s="19">
        <v>-0.34</v>
      </c>
      <c r="G163" s="19">
        <v>-0.13</v>
      </c>
      <c r="H163" s="19">
        <v>-0.17</v>
      </c>
      <c r="I163" s="19">
        <v>-0.12</v>
      </c>
      <c r="J163" s="19">
        <v>-0.71</v>
      </c>
      <c r="K163" s="19">
        <v>-1.03</v>
      </c>
      <c r="L163" s="19">
        <v>-0.61</v>
      </c>
      <c r="M163" s="19">
        <v>0</v>
      </c>
      <c r="N163" s="64">
        <f t="shared" si="5"/>
        <v>30713</v>
      </c>
    </row>
    <row r="164" spans="2:14" x14ac:dyDescent="0.25">
      <c r="B164" s="9">
        <v>1984</v>
      </c>
      <c r="C164" s="9">
        <v>3</v>
      </c>
      <c r="D164" s="10">
        <f t="shared" si="4"/>
        <v>30742</v>
      </c>
      <c r="E164" s="19">
        <v>0.28999999999999998</v>
      </c>
      <c r="F164" s="19">
        <v>-0.21</v>
      </c>
      <c r="G164" s="19">
        <v>-7.0000000000000007E-2</v>
      </c>
      <c r="H164" s="19">
        <v>-0.17</v>
      </c>
      <c r="I164" s="19">
        <v>-0.16</v>
      </c>
      <c r="J164" s="19">
        <v>-0.88</v>
      </c>
      <c r="K164" s="19">
        <v>-0.98</v>
      </c>
      <c r="L164" s="19">
        <v>-0.55000000000000004</v>
      </c>
      <c r="M164" s="19">
        <v>0.05</v>
      </c>
      <c r="N164" s="64">
        <f t="shared" si="5"/>
        <v>30742</v>
      </c>
    </row>
    <row r="165" spans="2:14" x14ac:dyDescent="0.25">
      <c r="B165" s="9">
        <v>1984</v>
      </c>
      <c r="C165" s="9">
        <v>4</v>
      </c>
      <c r="D165" s="10">
        <f t="shared" si="4"/>
        <v>30773</v>
      </c>
      <c r="E165" s="19">
        <v>1.39</v>
      </c>
      <c r="F165" s="19">
        <v>0.67</v>
      </c>
      <c r="G165" s="19">
        <v>0.17</v>
      </c>
      <c r="H165" s="19">
        <v>0.11</v>
      </c>
      <c r="I165" s="19">
        <v>0.05</v>
      </c>
      <c r="J165" s="19">
        <v>-0.59</v>
      </c>
      <c r="K165" s="19">
        <v>-0.78</v>
      </c>
      <c r="L165" s="19">
        <v>-0.39</v>
      </c>
      <c r="M165" s="19">
        <v>0.28000000000000003</v>
      </c>
      <c r="N165" s="64">
        <f t="shared" si="5"/>
        <v>30773</v>
      </c>
    </row>
    <row r="166" spans="2:14" x14ac:dyDescent="0.25">
      <c r="B166" s="9">
        <v>1984</v>
      </c>
      <c r="C166" s="9">
        <v>5</v>
      </c>
      <c r="D166" s="10">
        <f t="shared" si="4"/>
        <v>30803</v>
      </c>
      <c r="E166" s="19">
        <v>-1.01</v>
      </c>
      <c r="F166" s="19">
        <v>0.43</v>
      </c>
      <c r="G166" s="19">
        <v>-0.19</v>
      </c>
      <c r="H166" s="19">
        <v>-0.01</v>
      </c>
      <c r="I166" s="19">
        <v>-0.04</v>
      </c>
      <c r="J166" s="19">
        <v>-0.63</v>
      </c>
      <c r="K166" s="19">
        <v>-0.86</v>
      </c>
      <c r="L166" s="19">
        <v>-0.44</v>
      </c>
      <c r="M166" s="19">
        <v>0.14000000000000001</v>
      </c>
      <c r="N166" s="64">
        <f t="shared" si="5"/>
        <v>30803</v>
      </c>
    </row>
    <row r="167" spans="2:14" x14ac:dyDescent="0.25">
      <c r="B167" s="9">
        <v>1984</v>
      </c>
      <c r="C167" s="9">
        <v>6</v>
      </c>
      <c r="D167" s="10">
        <f t="shared" si="4"/>
        <v>30834</v>
      </c>
      <c r="E167" s="19">
        <v>-0.67</v>
      </c>
      <c r="F167" s="19">
        <v>0.32</v>
      </c>
      <c r="G167" s="19">
        <v>-0.16</v>
      </c>
      <c r="H167" s="19">
        <v>-0.04</v>
      </c>
      <c r="I167" s="19">
        <v>-0.11</v>
      </c>
      <c r="J167" s="19">
        <v>-0.71</v>
      </c>
      <c r="K167" s="19">
        <v>-1.06</v>
      </c>
      <c r="L167" s="19">
        <v>-0.43</v>
      </c>
      <c r="M167" s="19">
        <v>0.05</v>
      </c>
      <c r="N167" s="64">
        <f t="shared" si="5"/>
        <v>30834</v>
      </c>
    </row>
    <row r="168" spans="2:14" x14ac:dyDescent="0.25">
      <c r="B168" s="9">
        <v>1984</v>
      </c>
      <c r="C168" s="9">
        <v>7</v>
      </c>
      <c r="D168" s="10">
        <f t="shared" si="4"/>
        <v>30864</v>
      </c>
      <c r="E168" s="19">
        <v>0.21</v>
      </c>
      <c r="F168" s="19">
        <v>-1.4</v>
      </c>
      <c r="G168" s="19">
        <v>0.24</v>
      </c>
      <c r="H168" s="19">
        <v>-0.05</v>
      </c>
      <c r="I168" s="19">
        <v>-0.1</v>
      </c>
      <c r="J168" s="19">
        <v>-0.7</v>
      </c>
      <c r="K168" s="19">
        <v>-1.05</v>
      </c>
      <c r="L168" s="19">
        <v>-0.42</v>
      </c>
      <c r="M168" s="19">
        <v>0.04</v>
      </c>
      <c r="N168" s="64">
        <f t="shared" si="5"/>
        <v>30864</v>
      </c>
    </row>
    <row r="169" spans="2:14" x14ac:dyDescent="0.25">
      <c r="B169" s="9">
        <v>1984</v>
      </c>
      <c r="C169" s="9">
        <v>8</v>
      </c>
      <c r="D169" s="10">
        <f t="shared" si="4"/>
        <v>30895</v>
      </c>
      <c r="E169" s="19">
        <v>0.14000000000000001</v>
      </c>
      <c r="F169" s="19">
        <v>-0.84</v>
      </c>
      <c r="G169" s="19">
        <v>0.2</v>
      </c>
      <c r="H169" s="19">
        <v>-0.27</v>
      </c>
      <c r="I169" s="19">
        <v>-0.09</v>
      </c>
      <c r="J169" s="19">
        <v>-0.7</v>
      </c>
      <c r="K169" s="19">
        <v>-1.04</v>
      </c>
      <c r="L169" s="19">
        <v>-0.41</v>
      </c>
      <c r="M169" s="19">
        <v>0.05</v>
      </c>
      <c r="N169" s="64">
        <f t="shared" si="5"/>
        <v>30895</v>
      </c>
    </row>
    <row r="170" spans="2:14" x14ac:dyDescent="0.25">
      <c r="B170" s="9">
        <v>1984</v>
      </c>
      <c r="C170" s="9">
        <v>9</v>
      </c>
      <c r="D170" s="10">
        <f t="shared" si="4"/>
        <v>30926</v>
      </c>
      <c r="E170" s="19">
        <v>-0.5</v>
      </c>
      <c r="F170" s="19">
        <v>-0.8</v>
      </c>
      <c r="G170" s="19">
        <v>0.03</v>
      </c>
      <c r="H170" s="19">
        <v>-0.28999999999999998</v>
      </c>
      <c r="I170" s="19">
        <v>-0.12</v>
      </c>
      <c r="J170" s="19">
        <v>-0.75</v>
      </c>
      <c r="K170" s="19">
        <v>-1.01</v>
      </c>
      <c r="L170" s="19">
        <v>-0.38</v>
      </c>
      <c r="M170" s="19">
        <v>-0.02</v>
      </c>
      <c r="N170" s="64">
        <f t="shared" si="5"/>
        <v>30926</v>
      </c>
    </row>
    <row r="171" spans="2:14" x14ac:dyDescent="0.25">
      <c r="B171" s="9">
        <v>1984</v>
      </c>
      <c r="C171" s="9">
        <v>10</v>
      </c>
      <c r="D171" s="10">
        <f t="shared" si="4"/>
        <v>30956</v>
      </c>
      <c r="E171" s="19">
        <v>-1.03</v>
      </c>
      <c r="F171" s="19">
        <v>-1.46</v>
      </c>
      <c r="G171" s="19">
        <v>-2.2200000000000002</v>
      </c>
      <c r="H171" s="19">
        <v>-0.2</v>
      </c>
      <c r="I171" s="19">
        <v>-0.3</v>
      </c>
      <c r="J171" s="19">
        <v>-0.78</v>
      </c>
      <c r="K171" s="19">
        <v>-0.98</v>
      </c>
      <c r="L171" s="19">
        <v>-0.44</v>
      </c>
      <c r="M171" s="19">
        <v>-0.21</v>
      </c>
      <c r="N171" s="64">
        <f t="shared" si="5"/>
        <v>30956</v>
      </c>
    </row>
    <row r="172" spans="2:14" x14ac:dyDescent="0.25">
      <c r="B172" s="9">
        <v>1984</v>
      </c>
      <c r="C172" s="9">
        <v>11</v>
      </c>
      <c r="D172" s="10">
        <f t="shared" si="4"/>
        <v>30987</v>
      </c>
      <c r="E172" s="19">
        <v>2.09</v>
      </c>
      <c r="F172" s="19">
        <v>1.64</v>
      </c>
      <c r="G172" s="19">
        <v>1.54</v>
      </c>
      <c r="H172" s="19">
        <v>1.35</v>
      </c>
      <c r="I172" s="19">
        <v>0.55000000000000004</v>
      </c>
      <c r="J172" s="19">
        <v>0.1</v>
      </c>
      <c r="K172" s="19">
        <v>-0.45</v>
      </c>
      <c r="L172" s="19">
        <v>0.34</v>
      </c>
      <c r="M172" s="19">
        <v>0.45</v>
      </c>
      <c r="N172" s="64">
        <f t="shared" si="5"/>
        <v>30987</v>
      </c>
    </row>
    <row r="173" spans="2:14" x14ac:dyDescent="0.25">
      <c r="B173" s="9">
        <v>1984</v>
      </c>
      <c r="C173" s="9">
        <v>12</v>
      </c>
      <c r="D173" s="10">
        <f t="shared" si="4"/>
        <v>31017</v>
      </c>
      <c r="E173" s="19">
        <v>0.1</v>
      </c>
      <c r="F173" s="19">
        <v>1.1299999999999999</v>
      </c>
      <c r="G173" s="19">
        <v>1</v>
      </c>
      <c r="H173" s="19">
        <v>0.97</v>
      </c>
      <c r="I173" s="19">
        <v>0.57999999999999996</v>
      </c>
      <c r="J173" s="19">
        <v>0.31</v>
      </c>
      <c r="K173" s="19">
        <v>-0.36</v>
      </c>
      <c r="L173" s="19">
        <v>0.46</v>
      </c>
      <c r="M173" s="19">
        <v>0.09</v>
      </c>
      <c r="N173" s="64">
        <f t="shared" si="5"/>
        <v>31017</v>
      </c>
    </row>
    <row r="174" spans="2:14" x14ac:dyDescent="0.25">
      <c r="B174" s="9">
        <v>1985</v>
      </c>
      <c r="C174" s="9">
        <v>1</v>
      </c>
      <c r="D174" s="10">
        <f t="shared" si="4"/>
        <v>31048</v>
      </c>
      <c r="E174" s="19">
        <v>0.08</v>
      </c>
      <c r="F174" s="19">
        <v>1.08</v>
      </c>
      <c r="G174" s="19">
        <v>0.86</v>
      </c>
      <c r="H174" s="19">
        <v>0.63</v>
      </c>
      <c r="I174" s="19">
        <v>0.77</v>
      </c>
      <c r="J174" s="19">
        <v>0.28999999999999998</v>
      </c>
      <c r="K174" s="19">
        <v>-0.14000000000000001</v>
      </c>
      <c r="L174" s="19">
        <v>-0.27</v>
      </c>
      <c r="M174" s="19">
        <v>0.16</v>
      </c>
      <c r="N174" s="64">
        <f t="shared" si="5"/>
        <v>31048</v>
      </c>
    </row>
    <row r="175" spans="2:14" x14ac:dyDescent="0.25">
      <c r="B175" s="9">
        <v>1985</v>
      </c>
      <c r="C175" s="9">
        <v>2</v>
      </c>
      <c r="D175" s="10">
        <f t="shared" si="4"/>
        <v>31079</v>
      </c>
      <c r="E175" s="19">
        <v>-0.18</v>
      </c>
      <c r="F175" s="19">
        <v>-0.2</v>
      </c>
      <c r="G175" s="19">
        <v>0.69</v>
      </c>
      <c r="H175" s="19">
        <v>0.61</v>
      </c>
      <c r="I175" s="19">
        <v>0.66</v>
      </c>
      <c r="J175" s="19">
        <v>0.32</v>
      </c>
      <c r="K175" s="19">
        <v>-0.25</v>
      </c>
      <c r="L175" s="19">
        <v>-0.57999999999999996</v>
      </c>
      <c r="M175" s="19">
        <v>-0.26</v>
      </c>
      <c r="N175" s="64">
        <f t="shared" si="5"/>
        <v>31079</v>
      </c>
    </row>
    <row r="176" spans="2:14" x14ac:dyDescent="0.25">
      <c r="B176" s="9">
        <v>1985</v>
      </c>
      <c r="C176" s="9">
        <v>3</v>
      </c>
      <c r="D176" s="10">
        <f t="shared" si="4"/>
        <v>31107</v>
      </c>
      <c r="E176" s="19">
        <v>0.03</v>
      </c>
      <c r="F176" s="19">
        <v>-0.28999999999999998</v>
      </c>
      <c r="G176" s="19">
        <v>0.68</v>
      </c>
      <c r="H176" s="19">
        <v>0.57999999999999996</v>
      </c>
      <c r="I176" s="19">
        <v>0.61</v>
      </c>
      <c r="J176" s="19">
        <v>0.3</v>
      </c>
      <c r="K176" s="19">
        <v>-0.41</v>
      </c>
      <c r="L176" s="19">
        <v>-0.57999999999999996</v>
      </c>
      <c r="M176" s="19">
        <v>-0.26</v>
      </c>
      <c r="N176" s="64">
        <f t="shared" si="5"/>
        <v>31107</v>
      </c>
    </row>
    <row r="177" spans="2:14" x14ac:dyDescent="0.25">
      <c r="B177" s="9">
        <v>1985</v>
      </c>
      <c r="C177" s="9">
        <v>4</v>
      </c>
      <c r="D177" s="10">
        <f t="shared" si="4"/>
        <v>31138</v>
      </c>
      <c r="E177" s="19">
        <v>-0.64</v>
      </c>
      <c r="F177" s="19">
        <v>-0.56000000000000005</v>
      </c>
      <c r="G177" s="19">
        <v>0.71</v>
      </c>
      <c r="H177" s="19">
        <v>0.51</v>
      </c>
      <c r="I177" s="19">
        <v>0.3</v>
      </c>
      <c r="J177" s="19">
        <v>0.2</v>
      </c>
      <c r="K177" s="19">
        <v>-0.39</v>
      </c>
      <c r="L177" s="19">
        <v>-0.62</v>
      </c>
      <c r="M177" s="19">
        <v>-0.28999999999999998</v>
      </c>
      <c r="N177" s="64">
        <f t="shared" si="5"/>
        <v>31138</v>
      </c>
    </row>
    <row r="178" spans="2:14" x14ac:dyDescent="0.25">
      <c r="B178" s="9">
        <v>1985</v>
      </c>
      <c r="C178" s="9">
        <v>5</v>
      </c>
      <c r="D178" s="10">
        <f t="shared" si="4"/>
        <v>31168</v>
      </c>
      <c r="E178" s="19">
        <v>-0.38</v>
      </c>
      <c r="F178" s="19">
        <v>-0.69</v>
      </c>
      <c r="G178" s="19">
        <v>-0.5</v>
      </c>
      <c r="H178" s="19">
        <v>0.42</v>
      </c>
      <c r="I178" s="19">
        <v>0.33</v>
      </c>
      <c r="J178" s="19">
        <v>0.17</v>
      </c>
      <c r="K178" s="19">
        <v>-0.41</v>
      </c>
      <c r="L178" s="19">
        <v>-0.67</v>
      </c>
      <c r="M178" s="19">
        <v>-0.31</v>
      </c>
      <c r="N178" s="64">
        <f t="shared" si="5"/>
        <v>31168</v>
      </c>
    </row>
    <row r="179" spans="2:14" x14ac:dyDescent="0.25">
      <c r="B179" s="9">
        <v>1985</v>
      </c>
      <c r="C179" s="9">
        <v>6</v>
      </c>
      <c r="D179" s="10">
        <f t="shared" si="4"/>
        <v>31199</v>
      </c>
      <c r="E179" s="19">
        <v>-0.67</v>
      </c>
      <c r="F179" s="19">
        <v>-1.23</v>
      </c>
      <c r="G179" s="19">
        <v>-0.7</v>
      </c>
      <c r="H179" s="19">
        <v>0.4</v>
      </c>
      <c r="I179" s="19">
        <v>0.33</v>
      </c>
      <c r="J179" s="19">
        <v>0.11</v>
      </c>
      <c r="K179" s="19">
        <v>-0.48</v>
      </c>
      <c r="L179" s="19">
        <v>-0.85</v>
      </c>
      <c r="M179" s="19">
        <v>-0.3</v>
      </c>
      <c r="N179" s="64">
        <f t="shared" si="5"/>
        <v>31199</v>
      </c>
    </row>
    <row r="180" spans="2:14" x14ac:dyDescent="0.25">
      <c r="B180" s="9">
        <v>1985</v>
      </c>
      <c r="C180" s="9">
        <v>7</v>
      </c>
      <c r="D180" s="10">
        <f t="shared" si="4"/>
        <v>31229</v>
      </c>
      <c r="E180" s="19">
        <v>0.06</v>
      </c>
      <c r="F180" s="19">
        <v>-0.94</v>
      </c>
      <c r="G180" s="19">
        <v>-0.94</v>
      </c>
      <c r="H180" s="19">
        <v>0.52</v>
      </c>
      <c r="I180" s="19">
        <v>0.32</v>
      </c>
      <c r="J180" s="19">
        <v>0.11</v>
      </c>
      <c r="K180" s="19">
        <v>-0.48</v>
      </c>
      <c r="L180" s="19">
        <v>-0.85</v>
      </c>
      <c r="M180" s="19">
        <v>-0.3</v>
      </c>
      <c r="N180" s="64">
        <f t="shared" si="5"/>
        <v>31229</v>
      </c>
    </row>
    <row r="181" spans="2:14" x14ac:dyDescent="0.25">
      <c r="B181" s="9">
        <v>1985</v>
      </c>
      <c r="C181" s="9">
        <v>8</v>
      </c>
      <c r="D181" s="10">
        <f t="shared" si="4"/>
        <v>31260</v>
      </c>
      <c r="E181" s="19">
        <v>-0.06</v>
      </c>
      <c r="F181" s="19">
        <v>-1.41</v>
      </c>
      <c r="G181" s="19">
        <v>-1.01</v>
      </c>
      <c r="H181" s="19">
        <v>-0.6</v>
      </c>
      <c r="I181" s="19">
        <v>0.31</v>
      </c>
      <c r="J181" s="19">
        <v>0.11</v>
      </c>
      <c r="K181" s="19">
        <v>-0.48</v>
      </c>
      <c r="L181" s="19">
        <v>-0.84</v>
      </c>
      <c r="M181" s="19">
        <v>-0.28999999999999998</v>
      </c>
      <c r="N181" s="64">
        <f t="shared" si="5"/>
        <v>31260</v>
      </c>
    </row>
    <row r="182" spans="2:14" x14ac:dyDescent="0.25">
      <c r="B182" s="9">
        <v>1985</v>
      </c>
      <c r="C182" s="9">
        <v>9</v>
      </c>
      <c r="D182" s="10">
        <f t="shared" si="4"/>
        <v>31291</v>
      </c>
      <c r="E182" s="19">
        <v>0.61</v>
      </c>
      <c r="F182" s="19">
        <v>0.06</v>
      </c>
      <c r="G182" s="19">
        <v>-1.05</v>
      </c>
      <c r="H182" s="19">
        <v>-0.77</v>
      </c>
      <c r="I182" s="19">
        <v>0.38</v>
      </c>
      <c r="J182" s="19">
        <v>0.16</v>
      </c>
      <c r="K182" s="19">
        <v>-0.42</v>
      </c>
      <c r="L182" s="19">
        <v>-0.77</v>
      </c>
      <c r="M182" s="19">
        <v>-0.23</v>
      </c>
      <c r="N182" s="64">
        <f t="shared" si="5"/>
        <v>31291</v>
      </c>
    </row>
    <row r="183" spans="2:14" x14ac:dyDescent="0.25">
      <c r="B183" s="9">
        <v>1985</v>
      </c>
      <c r="C183" s="9">
        <v>10</v>
      </c>
      <c r="D183" s="10">
        <f t="shared" si="4"/>
        <v>31321</v>
      </c>
      <c r="E183" s="19">
        <v>1.56</v>
      </c>
      <c r="F183" s="19">
        <v>1.42</v>
      </c>
      <c r="G183" s="19">
        <v>0.57999999999999996</v>
      </c>
      <c r="H183" s="19">
        <v>-0.25</v>
      </c>
      <c r="I183" s="19">
        <v>0.81</v>
      </c>
      <c r="J183" s="19">
        <v>0.35</v>
      </c>
      <c r="K183" s="19">
        <v>-0.17</v>
      </c>
      <c r="L183" s="19">
        <v>-0.49</v>
      </c>
      <c r="M183" s="19">
        <v>-0.03</v>
      </c>
      <c r="N183" s="64">
        <f t="shared" si="5"/>
        <v>31321</v>
      </c>
    </row>
    <row r="184" spans="2:14" x14ac:dyDescent="0.25">
      <c r="B184" s="9">
        <v>1985</v>
      </c>
      <c r="C184" s="9">
        <v>11</v>
      </c>
      <c r="D184" s="10">
        <f t="shared" si="4"/>
        <v>31352</v>
      </c>
      <c r="E184" s="19">
        <v>-0.64</v>
      </c>
      <c r="F184" s="19">
        <v>0.33</v>
      </c>
      <c r="G184" s="19">
        <v>7.0000000000000007E-2</v>
      </c>
      <c r="H184" s="19">
        <v>-0.43</v>
      </c>
      <c r="I184" s="19">
        <v>-0.5</v>
      </c>
      <c r="J184" s="19">
        <v>0.03</v>
      </c>
      <c r="K184" s="19">
        <v>-0.21</v>
      </c>
      <c r="L184" s="19">
        <v>-0.73</v>
      </c>
      <c r="M184" s="19">
        <v>0.03</v>
      </c>
      <c r="N184" s="64">
        <f t="shared" si="5"/>
        <v>31352</v>
      </c>
    </row>
    <row r="185" spans="2:14" x14ac:dyDescent="0.25">
      <c r="B185" s="9">
        <v>1985</v>
      </c>
      <c r="C185" s="9">
        <v>12</v>
      </c>
      <c r="D185" s="10">
        <f t="shared" si="4"/>
        <v>31382</v>
      </c>
      <c r="E185" s="19">
        <v>0.06</v>
      </c>
      <c r="F185" s="19">
        <v>0.04</v>
      </c>
      <c r="G185" s="19">
        <v>-0.01</v>
      </c>
      <c r="H185" s="19">
        <v>-0.38</v>
      </c>
      <c r="I185" s="19">
        <v>-0.53</v>
      </c>
      <c r="J185" s="19">
        <v>0.03</v>
      </c>
      <c r="K185" s="19">
        <v>-0.11</v>
      </c>
      <c r="L185" s="19">
        <v>-0.72</v>
      </c>
      <c r="M185" s="19">
        <v>0.09</v>
      </c>
      <c r="N185" s="64">
        <f t="shared" si="5"/>
        <v>31382</v>
      </c>
    </row>
    <row r="186" spans="2:14" x14ac:dyDescent="0.25">
      <c r="B186" s="9">
        <v>1986</v>
      </c>
      <c r="C186" s="9">
        <v>1</v>
      </c>
      <c r="D186" s="10">
        <f t="shared" si="4"/>
        <v>31413</v>
      </c>
      <c r="E186" s="19">
        <v>-0.28999999999999998</v>
      </c>
      <c r="F186" s="19">
        <v>-0.63</v>
      </c>
      <c r="G186" s="19">
        <v>-0.24</v>
      </c>
      <c r="H186" s="19">
        <v>-0.47</v>
      </c>
      <c r="I186" s="19">
        <v>-0.72</v>
      </c>
      <c r="J186" s="19">
        <v>0.06</v>
      </c>
      <c r="K186" s="19">
        <v>-0.19</v>
      </c>
      <c r="L186" s="19">
        <v>-0.57999999999999996</v>
      </c>
      <c r="M186" s="19">
        <v>-0.69</v>
      </c>
      <c r="N186" s="64">
        <f t="shared" si="5"/>
        <v>31413</v>
      </c>
    </row>
    <row r="187" spans="2:14" x14ac:dyDescent="0.25">
      <c r="B187" s="9">
        <v>1986</v>
      </c>
      <c r="C187" s="9">
        <v>2</v>
      </c>
      <c r="D187" s="10">
        <f t="shared" si="4"/>
        <v>31444</v>
      </c>
      <c r="E187" s="19">
        <v>-0.25</v>
      </c>
      <c r="F187" s="19">
        <v>-0.45</v>
      </c>
      <c r="G187" s="19">
        <v>-0.34</v>
      </c>
      <c r="H187" s="19">
        <v>-0.47</v>
      </c>
      <c r="I187" s="19">
        <v>-0.73</v>
      </c>
      <c r="J187" s="19">
        <v>-0.05</v>
      </c>
      <c r="K187" s="19">
        <v>-0.19</v>
      </c>
      <c r="L187" s="19">
        <v>-0.68</v>
      </c>
      <c r="M187" s="19">
        <v>-0.99</v>
      </c>
      <c r="N187" s="64">
        <f t="shared" si="5"/>
        <v>31444</v>
      </c>
    </row>
    <row r="188" spans="2:14" x14ac:dyDescent="0.25">
      <c r="B188" s="9">
        <v>1986</v>
      </c>
      <c r="C188" s="9">
        <v>3</v>
      </c>
      <c r="D188" s="10">
        <f t="shared" si="4"/>
        <v>31472</v>
      </c>
      <c r="E188" s="19">
        <v>-0.54</v>
      </c>
      <c r="F188" s="19">
        <v>-0.83</v>
      </c>
      <c r="G188" s="19">
        <v>-0.6</v>
      </c>
      <c r="H188" s="19">
        <v>-0.61</v>
      </c>
      <c r="I188" s="19">
        <v>-0.95</v>
      </c>
      <c r="J188" s="19">
        <v>-0.18</v>
      </c>
      <c r="K188" s="19">
        <v>-0.31</v>
      </c>
      <c r="L188" s="19">
        <v>-0.9</v>
      </c>
      <c r="M188" s="19">
        <v>-1.1100000000000001</v>
      </c>
      <c r="N188" s="64">
        <f t="shared" si="5"/>
        <v>31472</v>
      </c>
    </row>
    <row r="189" spans="2:14" x14ac:dyDescent="0.25">
      <c r="B189" s="9">
        <v>1986</v>
      </c>
      <c r="C189" s="9">
        <v>4</v>
      </c>
      <c r="D189" s="10">
        <f t="shared" si="4"/>
        <v>31503</v>
      </c>
      <c r="E189" s="19">
        <v>-0.16</v>
      </c>
      <c r="F189" s="19">
        <v>-0.82</v>
      </c>
      <c r="G189" s="19">
        <v>-1.07</v>
      </c>
      <c r="H189" s="19">
        <v>-0.64</v>
      </c>
      <c r="I189" s="19">
        <v>-0.86</v>
      </c>
      <c r="J189" s="19">
        <v>-0.36</v>
      </c>
      <c r="K189" s="19">
        <v>-0.36</v>
      </c>
      <c r="L189" s="19">
        <v>-0.88</v>
      </c>
      <c r="M189" s="19">
        <v>-1.1499999999999999</v>
      </c>
      <c r="N189" s="64">
        <f t="shared" si="5"/>
        <v>31503</v>
      </c>
    </row>
    <row r="190" spans="2:14" x14ac:dyDescent="0.25">
      <c r="B190" s="9">
        <v>1986</v>
      </c>
      <c r="C190" s="9">
        <v>5</v>
      </c>
      <c r="D190" s="10">
        <f t="shared" si="4"/>
        <v>31533</v>
      </c>
      <c r="E190" s="19">
        <v>2.5499999999999998</v>
      </c>
      <c r="F190" s="19">
        <v>1.1000000000000001</v>
      </c>
      <c r="G190" s="19">
        <v>0.04</v>
      </c>
      <c r="H190" s="19">
        <v>0.11</v>
      </c>
      <c r="I190" s="19">
        <v>0</v>
      </c>
      <c r="J190" s="19">
        <v>0.19</v>
      </c>
      <c r="K190" s="19">
        <v>0.06</v>
      </c>
      <c r="L190" s="19">
        <v>-0.46</v>
      </c>
      <c r="M190" s="19">
        <v>-0.74</v>
      </c>
      <c r="N190" s="64">
        <f t="shared" si="5"/>
        <v>31533</v>
      </c>
    </row>
    <row r="191" spans="2:14" x14ac:dyDescent="0.25">
      <c r="B191" s="9">
        <v>1986</v>
      </c>
      <c r="C191" s="9">
        <v>6</v>
      </c>
      <c r="D191" s="10">
        <f t="shared" si="4"/>
        <v>31564</v>
      </c>
      <c r="E191" s="19">
        <v>1.27</v>
      </c>
      <c r="F191" s="19">
        <v>2.27</v>
      </c>
      <c r="G191" s="19">
        <v>0.33</v>
      </c>
      <c r="H191" s="19">
        <v>0.19</v>
      </c>
      <c r="I191" s="19">
        <v>0.17</v>
      </c>
      <c r="J191" s="19">
        <v>0.3</v>
      </c>
      <c r="K191" s="19">
        <v>0.12</v>
      </c>
      <c r="L191" s="19">
        <v>-0.42</v>
      </c>
      <c r="M191" s="19">
        <v>-0.82</v>
      </c>
      <c r="N191" s="64">
        <f t="shared" si="5"/>
        <v>31564</v>
      </c>
    </row>
    <row r="192" spans="2:14" x14ac:dyDescent="0.25">
      <c r="B192" s="9">
        <v>1986</v>
      </c>
      <c r="C192" s="9">
        <v>7</v>
      </c>
      <c r="D192" s="10">
        <f t="shared" si="4"/>
        <v>31594</v>
      </c>
      <c r="E192" s="19">
        <v>0.06</v>
      </c>
      <c r="F192" s="19">
        <v>2.44</v>
      </c>
      <c r="G192" s="19">
        <v>0.74</v>
      </c>
      <c r="H192" s="19">
        <v>-0.15</v>
      </c>
      <c r="I192" s="19">
        <v>0.17</v>
      </c>
      <c r="J192" s="19">
        <v>0.3</v>
      </c>
      <c r="K192" s="19">
        <v>0.12</v>
      </c>
      <c r="L192" s="19">
        <v>-0.42</v>
      </c>
      <c r="M192" s="19">
        <v>-0.81</v>
      </c>
      <c r="N192" s="64">
        <f t="shared" si="5"/>
        <v>31594</v>
      </c>
    </row>
    <row r="193" spans="2:14" x14ac:dyDescent="0.25">
      <c r="B193" s="9">
        <v>1986</v>
      </c>
      <c r="C193" s="9">
        <v>8</v>
      </c>
      <c r="D193" s="10">
        <f t="shared" si="4"/>
        <v>31625</v>
      </c>
      <c r="E193" s="19">
        <v>-0.06</v>
      </c>
      <c r="F193" s="19">
        <v>0.83</v>
      </c>
      <c r="G193" s="19">
        <v>1.19</v>
      </c>
      <c r="H193" s="19">
        <v>0.12</v>
      </c>
      <c r="I193" s="19">
        <v>0.17</v>
      </c>
      <c r="J193" s="19">
        <v>0.28999999999999998</v>
      </c>
      <c r="K193" s="19">
        <v>0.12</v>
      </c>
      <c r="L193" s="19">
        <v>-0.42</v>
      </c>
      <c r="M193" s="19">
        <v>-0.81</v>
      </c>
      <c r="N193" s="64">
        <f t="shared" si="5"/>
        <v>31625</v>
      </c>
    </row>
    <row r="194" spans="2:14" x14ac:dyDescent="0.25">
      <c r="B194" s="9">
        <v>1986</v>
      </c>
      <c r="C194" s="9">
        <v>9</v>
      </c>
      <c r="D194" s="10">
        <f t="shared" si="4"/>
        <v>31656</v>
      </c>
      <c r="E194" s="19">
        <v>0.61</v>
      </c>
      <c r="F194" s="19">
        <v>0.06</v>
      </c>
      <c r="G194" s="19">
        <v>1.94</v>
      </c>
      <c r="H194" s="19">
        <v>0.3</v>
      </c>
      <c r="I194" s="19">
        <v>0.16</v>
      </c>
      <c r="J194" s="19">
        <v>0.35</v>
      </c>
      <c r="K194" s="19">
        <v>0.19</v>
      </c>
      <c r="L194" s="19">
        <v>-0.36</v>
      </c>
      <c r="M194" s="19">
        <v>-0.76</v>
      </c>
      <c r="N194" s="64">
        <f t="shared" si="5"/>
        <v>31656</v>
      </c>
    </row>
    <row r="195" spans="2:14" x14ac:dyDescent="0.25">
      <c r="B195" s="9">
        <v>1986</v>
      </c>
      <c r="C195" s="9">
        <v>10</v>
      </c>
      <c r="D195" s="10">
        <f t="shared" si="4"/>
        <v>31686</v>
      </c>
      <c r="E195" s="19">
        <v>0.55000000000000004</v>
      </c>
      <c r="F195" s="19">
        <v>0.47</v>
      </c>
      <c r="G195" s="19">
        <v>2.19</v>
      </c>
      <c r="H195" s="19">
        <v>0.79</v>
      </c>
      <c r="I195" s="19">
        <v>-0.11</v>
      </c>
      <c r="J195" s="19">
        <v>0.47</v>
      </c>
      <c r="K195" s="19">
        <v>0.22</v>
      </c>
      <c r="L195" s="19">
        <v>-0.27</v>
      </c>
      <c r="M195" s="19">
        <v>-0.62</v>
      </c>
      <c r="N195" s="64">
        <f t="shared" si="5"/>
        <v>31686</v>
      </c>
    </row>
    <row r="196" spans="2:14" x14ac:dyDescent="0.25">
      <c r="B196" s="9">
        <v>1986</v>
      </c>
      <c r="C196" s="9">
        <v>11</v>
      </c>
      <c r="D196" s="10">
        <f t="shared" ref="D196:D259" si="6">DATE(B196,C196,1)</f>
        <v>31717</v>
      </c>
      <c r="E196" s="19">
        <v>-0.64</v>
      </c>
      <c r="F196" s="19">
        <v>-0.26</v>
      </c>
      <c r="G196" s="19">
        <v>-0.12</v>
      </c>
      <c r="H196" s="19">
        <v>0.54</v>
      </c>
      <c r="I196" s="19">
        <v>-0.09</v>
      </c>
      <c r="J196" s="19">
        <v>-0.43</v>
      </c>
      <c r="K196" s="19">
        <v>-0.05</v>
      </c>
      <c r="L196" s="19">
        <v>-0.3</v>
      </c>
      <c r="M196" s="19">
        <v>-0.88</v>
      </c>
      <c r="N196" s="64">
        <f t="shared" ref="N196:N259" si="7">D196</f>
        <v>31717</v>
      </c>
    </row>
    <row r="197" spans="2:14" x14ac:dyDescent="0.25">
      <c r="B197" s="9">
        <v>1986</v>
      </c>
      <c r="C197" s="9">
        <v>12</v>
      </c>
      <c r="D197" s="10">
        <f t="shared" si="6"/>
        <v>31747</v>
      </c>
      <c r="E197" s="19">
        <v>-0.01</v>
      </c>
      <c r="F197" s="19">
        <v>-0.41</v>
      </c>
      <c r="G197" s="19">
        <v>-0.44</v>
      </c>
      <c r="H197" s="19">
        <v>0.49</v>
      </c>
      <c r="I197" s="19">
        <v>-0.14000000000000001</v>
      </c>
      <c r="J197" s="19">
        <v>-0.56000000000000005</v>
      </c>
      <c r="K197" s="19">
        <v>-0.11</v>
      </c>
      <c r="L197" s="19">
        <v>-0.25</v>
      </c>
      <c r="M197" s="19">
        <v>-0.89</v>
      </c>
      <c r="N197" s="64">
        <f t="shared" si="7"/>
        <v>31747</v>
      </c>
    </row>
    <row r="198" spans="2:14" x14ac:dyDescent="0.25">
      <c r="B198" s="9">
        <v>1987</v>
      </c>
      <c r="C198" s="9">
        <v>1</v>
      </c>
      <c r="D198" s="10">
        <f t="shared" si="6"/>
        <v>31778</v>
      </c>
      <c r="E198" s="19">
        <v>-0.64</v>
      </c>
      <c r="F198" s="19">
        <v>-0.87</v>
      </c>
      <c r="G198" s="19">
        <v>-0.8</v>
      </c>
      <c r="H198" s="19">
        <v>0.16</v>
      </c>
      <c r="I198" s="19">
        <v>-0.26</v>
      </c>
      <c r="J198" s="19">
        <v>-0.72</v>
      </c>
      <c r="K198" s="19">
        <v>-0.15</v>
      </c>
      <c r="L198" s="19">
        <v>-0.39</v>
      </c>
      <c r="M198" s="19">
        <v>-0.77</v>
      </c>
      <c r="N198" s="64">
        <f t="shared" si="7"/>
        <v>31778</v>
      </c>
    </row>
    <row r="199" spans="2:14" x14ac:dyDescent="0.25">
      <c r="B199" s="9">
        <v>1987</v>
      </c>
      <c r="C199" s="9">
        <v>2</v>
      </c>
      <c r="D199" s="10">
        <f t="shared" si="6"/>
        <v>31809</v>
      </c>
      <c r="E199" s="19">
        <v>-1.1299999999999999</v>
      </c>
      <c r="F199" s="19">
        <v>-0.97</v>
      </c>
      <c r="G199" s="19">
        <v>-1.1000000000000001</v>
      </c>
      <c r="H199" s="19">
        <v>-1.02</v>
      </c>
      <c r="I199" s="19">
        <v>-0.46</v>
      </c>
      <c r="J199" s="19">
        <v>-0.88</v>
      </c>
      <c r="K199" s="19">
        <v>-0.39</v>
      </c>
      <c r="L199" s="19">
        <v>-0.49</v>
      </c>
      <c r="M199" s="19">
        <v>-0.95</v>
      </c>
      <c r="N199" s="64">
        <f t="shared" si="7"/>
        <v>31809</v>
      </c>
    </row>
    <row r="200" spans="2:14" x14ac:dyDescent="0.25">
      <c r="B200" s="9">
        <v>1987</v>
      </c>
      <c r="C200" s="9">
        <v>3</v>
      </c>
      <c r="D200" s="10">
        <f t="shared" si="6"/>
        <v>31837</v>
      </c>
      <c r="E200" s="19">
        <v>2.5099999999999998</v>
      </c>
      <c r="F200" s="19">
        <v>0.88</v>
      </c>
      <c r="G200" s="19">
        <v>0.3</v>
      </c>
      <c r="H200" s="19">
        <v>0.26</v>
      </c>
      <c r="I200" s="19">
        <v>0.93</v>
      </c>
      <c r="J200" s="19">
        <v>7.0000000000000007E-2</v>
      </c>
      <c r="K200" s="19">
        <v>0.35</v>
      </c>
      <c r="L200" s="19">
        <v>0.19</v>
      </c>
      <c r="M200" s="19">
        <v>-0.4</v>
      </c>
      <c r="N200" s="64">
        <f t="shared" si="7"/>
        <v>31837</v>
      </c>
    </row>
    <row r="201" spans="2:14" x14ac:dyDescent="0.25">
      <c r="B201" s="9">
        <v>1987</v>
      </c>
      <c r="C201" s="9">
        <v>4</v>
      </c>
      <c r="D201" s="10">
        <f t="shared" si="6"/>
        <v>31868</v>
      </c>
      <c r="E201" s="19">
        <v>0.03</v>
      </c>
      <c r="F201" s="19">
        <v>1.58</v>
      </c>
      <c r="G201" s="19">
        <v>0.21</v>
      </c>
      <c r="H201" s="19">
        <v>0.27</v>
      </c>
      <c r="I201" s="19">
        <v>0.98</v>
      </c>
      <c r="J201" s="19">
        <v>0.14000000000000001</v>
      </c>
      <c r="K201" s="19">
        <v>0.22</v>
      </c>
      <c r="L201" s="19">
        <v>0.16</v>
      </c>
      <c r="M201" s="19">
        <v>-0.36</v>
      </c>
      <c r="N201" s="64">
        <f t="shared" si="7"/>
        <v>31868</v>
      </c>
    </row>
    <row r="202" spans="2:14" x14ac:dyDescent="0.25">
      <c r="B202" s="9">
        <v>1987</v>
      </c>
      <c r="C202" s="9">
        <v>5</v>
      </c>
      <c r="D202" s="10">
        <f t="shared" si="6"/>
        <v>31898</v>
      </c>
      <c r="E202" s="19">
        <v>-0.85</v>
      </c>
      <c r="F202" s="19">
        <v>2.2799999999999998</v>
      </c>
      <c r="G202" s="19">
        <v>0.36</v>
      </c>
      <c r="H202" s="19">
        <v>0.16</v>
      </c>
      <c r="I202" s="19">
        <v>0.22</v>
      </c>
      <c r="J202" s="19">
        <v>0.11</v>
      </c>
      <c r="K202" s="19">
        <v>0.22</v>
      </c>
      <c r="L202" s="19">
        <v>0.11</v>
      </c>
      <c r="M202" s="19">
        <v>-0.4</v>
      </c>
      <c r="N202" s="64">
        <f t="shared" si="7"/>
        <v>31898</v>
      </c>
    </row>
    <row r="203" spans="2:14" x14ac:dyDescent="0.25">
      <c r="B203" s="9">
        <v>1987</v>
      </c>
      <c r="C203" s="9">
        <v>6</v>
      </c>
      <c r="D203" s="10">
        <f t="shared" si="6"/>
        <v>31929</v>
      </c>
      <c r="E203" s="19">
        <v>-0.97</v>
      </c>
      <c r="F203" s="19">
        <v>-0.98</v>
      </c>
      <c r="G203" s="19">
        <v>0.55000000000000004</v>
      </c>
      <c r="H203" s="19">
        <v>0.06</v>
      </c>
      <c r="I203" s="19">
        <v>0.05</v>
      </c>
      <c r="J203" s="19">
        <v>0.11</v>
      </c>
      <c r="K203" s="19">
        <v>0.21</v>
      </c>
      <c r="L203" s="19">
        <v>7.0000000000000007E-2</v>
      </c>
      <c r="M203" s="19">
        <v>-0.46</v>
      </c>
      <c r="N203" s="64">
        <f t="shared" si="7"/>
        <v>31929</v>
      </c>
    </row>
    <row r="204" spans="2:14" x14ac:dyDescent="0.25">
      <c r="B204" s="9">
        <v>1987</v>
      </c>
      <c r="C204" s="9">
        <v>7</v>
      </c>
      <c r="D204" s="10">
        <f t="shared" si="6"/>
        <v>31959</v>
      </c>
      <c r="E204" s="19">
        <v>0.37</v>
      </c>
      <c r="F204" s="19">
        <v>-1.27</v>
      </c>
      <c r="G204" s="19">
        <v>1.21</v>
      </c>
      <c r="H204" s="19">
        <v>0</v>
      </c>
      <c r="I204" s="19">
        <v>0.06</v>
      </c>
      <c r="J204" s="19">
        <v>0.12</v>
      </c>
      <c r="K204" s="19">
        <v>0.21</v>
      </c>
      <c r="L204" s="19">
        <v>7.0000000000000007E-2</v>
      </c>
      <c r="M204" s="19">
        <v>-0.45</v>
      </c>
      <c r="N204" s="64">
        <f t="shared" si="7"/>
        <v>31959</v>
      </c>
    </row>
    <row r="205" spans="2:14" x14ac:dyDescent="0.25">
      <c r="B205" s="9">
        <v>1987</v>
      </c>
      <c r="C205" s="9">
        <v>8</v>
      </c>
      <c r="D205" s="10">
        <f t="shared" si="6"/>
        <v>31990</v>
      </c>
      <c r="E205" s="19">
        <v>-0.06</v>
      </c>
      <c r="F205" s="19">
        <v>-1.08</v>
      </c>
      <c r="G205" s="19">
        <v>2.06</v>
      </c>
      <c r="H205" s="19">
        <v>0.26</v>
      </c>
      <c r="I205" s="19">
        <v>7.0000000000000007E-2</v>
      </c>
      <c r="J205" s="19">
        <v>0.12</v>
      </c>
      <c r="K205" s="19">
        <v>0.21</v>
      </c>
      <c r="L205" s="19">
        <v>0.08</v>
      </c>
      <c r="M205" s="19">
        <v>-0.45</v>
      </c>
      <c r="N205" s="64">
        <f t="shared" si="7"/>
        <v>31990</v>
      </c>
    </row>
    <row r="206" spans="2:14" x14ac:dyDescent="0.25">
      <c r="B206" s="9">
        <v>1987</v>
      </c>
      <c r="C206" s="9">
        <v>9</v>
      </c>
      <c r="D206" s="10">
        <f t="shared" si="6"/>
        <v>32021</v>
      </c>
      <c r="E206" s="19">
        <v>-0.5</v>
      </c>
      <c r="F206" s="19">
        <v>-0.8</v>
      </c>
      <c r="G206" s="19">
        <v>-1.1499999999999999</v>
      </c>
      <c r="H206" s="19">
        <v>0.45</v>
      </c>
      <c r="I206" s="19">
        <v>-0.02</v>
      </c>
      <c r="J206" s="19">
        <v>7.0000000000000007E-2</v>
      </c>
      <c r="K206" s="19">
        <v>0.25</v>
      </c>
      <c r="L206" s="19">
        <v>0.11</v>
      </c>
      <c r="M206" s="19">
        <v>-0.45</v>
      </c>
      <c r="N206" s="64">
        <f t="shared" si="7"/>
        <v>32021</v>
      </c>
    </row>
    <row r="207" spans="2:14" x14ac:dyDescent="0.25">
      <c r="B207" s="9">
        <v>1987</v>
      </c>
      <c r="C207" s="9">
        <v>10</v>
      </c>
      <c r="D207" s="10">
        <f t="shared" si="6"/>
        <v>32051</v>
      </c>
      <c r="E207" s="19">
        <v>0.68</v>
      </c>
      <c r="F207" s="19">
        <v>0.25</v>
      </c>
      <c r="G207" s="19">
        <v>-0.62</v>
      </c>
      <c r="H207" s="19">
        <v>1.19</v>
      </c>
      <c r="I207" s="19">
        <v>0</v>
      </c>
      <c r="J207" s="19">
        <v>-0.09</v>
      </c>
      <c r="K207" s="19">
        <v>0.37</v>
      </c>
      <c r="L207" s="19">
        <v>0.15</v>
      </c>
      <c r="M207" s="19">
        <v>-0.35</v>
      </c>
      <c r="N207" s="64">
        <f t="shared" si="7"/>
        <v>32051</v>
      </c>
    </row>
    <row r="208" spans="2:14" x14ac:dyDescent="0.25">
      <c r="B208" s="9">
        <v>1987</v>
      </c>
      <c r="C208" s="9">
        <v>11</v>
      </c>
      <c r="D208" s="10">
        <f t="shared" si="6"/>
        <v>32082</v>
      </c>
      <c r="E208" s="19">
        <v>-1.38</v>
      </c>
      <c r="F208" s="19">
        <v>-0.76</v>
      </c>
      <c r="G208" s="19">
        <v>-1.0900000000000001</v>
      </c>
      <c r="H208" s="19">
        <v>1</v>
      </c>
      <c r="I208" s="19">
        <v>-0.11</v>
      </c>
      <c r="J208" s="19">
        <v>-0.17</v>
      </c>
      <c r="K208" s="19">
        <v>-0.44</v>
      </c>
      <c r="L208" s="19">
        <v>-0.16</v>
      </c>
      <c r="M208" s="19">
        <v>-0.44</v>
      </c>
      <c r="N208" s="64">
        <f t="shared" si="7"/>
        <v>32082</v>
      </c>
    </row>
    <row r="209" spans="2:14" x14ac:dyDescent="0.25">
      <c r="B209" s="9">
        <v>1987</v>
      </c>
      <c r="C209" s="9">
        <v>12</v>
      </c>
      <c r="D209" s="10">
        <f t="shared" si="6"/>
        <v>32112</v>
      </c>
      <c r="E209" s="19">
        <v>0.9</v>
      </c>
      <c r="F209" s="19">
        <v>0.41</v>
      </c>
      <c r="G209" s="19">
        <v>0.28999999999999998</v>
      </c>
      <c r="H209" s="19">
        <v>-0.03</v>
      </c>
      <c r="I209" s="19">
        <v>0.47</v>
      </c>
      <c r="J209" s="19">
        <v>0.22</v>
      </c>
      <c r="K209" s="19">
        <v>-0.19</v>
      </c>
      <c r="L209" s="19">
        <v>0.14000000000000001</v>
      </c>
      <c r="M209" s="19">
        <v>0</v>
      </c>
      <c r="N209" s="64">
        <f t="shared" si="7"/>
        <v>32112</v>
      </c>
    </row>
    <row r="210" spans="2:14" x14ac:dyDescent="0.25">
      <c r="B210" s="9">
        <v>1988</v>
      </c>
      <c r="C210" s="9">
        <v>1</v>
      </c>
      <c r="D210" s="10">
        <f t="shared" si="6"/>
        <v>32143</v>
      </c>
      <c r="E210" s="19">
        <v>0.28000000000000003</v>
      </c>
      <c r="F210" s="19">
        <v>0.31</v>
      </c>
      <c r="G210" s="19">
        <v>0.28000000000000003</v>
      </c>
      <c r="H210" s="19">
        <v>0.04</v>
      </c>
      <c r="I210" s="19">
        <v>0.79</v>
      </c>
      <c r="J210" s="19">
        <v>0.35</v>
      </c>
      <c r="K210" s="19">
        <v>-0.14000000000000001</v>
      </c>
      <c r="L210" s="19">
        <v>0.27</v>
      </c>
      <c r="M210" s="19">
        <v>0.04</v>
      </c>
      <c r="N210" s="64">
        <f t="shared" si="7"/>
        <v>32143</v>
      </c>
    </row>
    <row r="211" spans="2:14" x14ac:dyDescent="0.25">
      <c r="B211" s="9">
        <v>1988</v>
      </c>
      <c r="C211" s="9">
        <v>2</v>
      </c>
      <c r="D211" s="10">
        <f t="shared" si="6"/>
        <v>32174</v>
      </c>
      <c r="E211" s="19">
        <v>0.57999999999999996</v>
      </c>
      <c r="F211" s="19">
        <v>0.84</v>
      </c>
      <c r="G211" s="19">
        <v>0.42</v>
      </c>
      <c r="H211" s="19">
        <v>0.32</v>
      </c>
      <c r="I211" s="19">
        <v>1.21</v>
      </c>
      <c r="J211" s="19">
        <v>0.53</v>
      </c>
      <c r="K211" s="19">
        <v>0.01</v>
      </c>
      <c r="L211" s="19">
        <v>0.31</v>
      </c>
      <c r="M211" s="19">
        <v>0.2</v>
      </c>
      <c r="N211" s="64">
        <f t="shared" si="7"/>
        <v>32174</v>
      </c>
    </row>
    <row r="212" spans="2:14" x14ac:dyDescent="0.25">
      <c r="B212" s="9">
        <v>1988</v>
      </c>
      <c r="C212" s="9">
        <v>3</v>
      </c>
      <c r="D212" s="10">
        <f t="shared" si="6"/>
        <v>32203</v>
      </c>
      <c r="E212" s="19">
        <v>1.59</v>
      </c>
      <c r="F212" s="19">
        <v>1.1299999999999999</v>
      </c>
      <c r="G212" s="19">
        <v>1.02</v>
      </c>
      <c r="H212" s="19">
        <v>0.92</v>
      </c>
      <c r="I212" s="19">
        <v>0.72</v>
      </c>
      <c r="J212" s="19">
        <v>1.1000000000000001</v>
      </c>
      <c r="K212" s="19">
        <v>0.42</v>
      </c>
      <c r="L212" s="19">
        <v>0.66</v>
      </c>
      <c r="M212" s="19">
        <v>0.53</v>
      </c>
      <c r="N212" s="64">
        <f t="shared" si="7"/>
        <v>32203</v>
      </c>
    </row>
    <row r="213" spans="2:14" x14ac:dyDescent="0.25">
      <c r="B213" s="9">
        <v>1988</v>
      </c>
      <c r="C213" s="9">
        <v>4</v>
      </c>
      <c r="D213" s="10">
        <f t="shared" si="6"/>
        <v>32234</v>
      </c>
      <c r="E213" s="19">
        <v>-0.93</v>
      </c>
      <c r="F213" s="19">
        <v>1.18</v>
      </c>
      <c r="G213" s="19">
        <v>0.82</v>
      </c>
      <c r="H213" s="19">
        <v>0.83</v>
      </c>
      <c r="I213" s="19">
        <v>0.64</v>
      </c>
      <c r="J213" s="19">
        <v>1.04</v>
      </c>
      <c r="K213" s="19">
        <v>0.42</v>
      </c>
      <c r="L213" s="19">
        <v>0.48</v>
      </c>
      <c r="M213" s="19">
        <v>0.45</v>
      </c>
      <c r="N213" s="64">
        <f t="shared" si="7"/>
        <v>32234</v>
      </c>
    </row>
    <row r="214" spans="2:14" x14ac:dyDescent="0.25">
      <c r="B214" s="9">
        <v>1988</v>
      </c>
      <c r="C214" s="9">
        <v>5</v>
      </c>
      <c r="D214" s="10">
        <f t="shared" si="6"/>
        <v>32264</v>
      </c>
      <c r="E214" s="19">
        <v>0.48</v>
      </c>
      <c r="F214" s="19">
        <v>1.27</v>
      </c>
      <c r="G214" s="19">
        <v>1.18</v>
      </c>
      <c r="H214" s="19">
        <v>0.84</v>
      </c>
      <c r="I214" s="19">
        <v>0.76</v>
      </c>
      <c r="J214" s="19">
        <v>0.64</v>
      </c>
      <c r="K214" s="19">
        <v>0.48</v>
      </c>
      <c r="L214" s="19">
        <v>0.56999999999999995</v>
      </c>
      <c r="M214" s="19">
        <v>0.5</v>
      </c>
      <c r="N214" s="64">
        <f t="shared" si="7"/>
        <v>32264</v>
      </c>
    </row>
    <row r="215" spans="2:14" x14ac:dyDescent="0.25">
      <c r="B215" s="9">
        <v>1988</v>
      </c>
      <c r="C215" s="9">
        <v>6</v>
      </c>
      <c r="D215" s="10">
        <f t="shared" si="6"/>
        <v>32295</v>
      </c>
      <c r="E215" s="19">
        <v>0.88</v>
      </c>
      <c r="F215" s="19">
        <v>-0.05</v>
      </c>
      <c r="G215" s="19">
        <v>1</v>
      </c>
      <c r="H215" s="19">
        <v>0.93</v>
      </c>
      <c r="I215" s="19">
        <v>0.85</v>
      </c>
      <c r="J215" s="19">
        <v>0.6</v>
      </c>
      <c r="K215" s="19">
        <v>0.55000000000000004</v>
      </c>
      <c r="L215" s="19">
        <v>0.63</v>
      </c>
      <c r="M215" s="19">
        <v>0.52</v>
      </c>
      <c r="N215" s="64">
        <f t="shared" si="7"/>
        <v>32295</v>
      </c>
    </row>
    <row r="216" spans="2:14" x14ac:dyDescent="0.25">
      <c r="B216" s="9">
        <v>1988</v>
      </c>
      <c r="C216" s="9">
        <v>7</v>
      </c>
      <c r="D216" s="10">
        <f t="shared" si="6"/>
        <v>32325</v>
      </c>
      <c r="E216" s="19">
        <v>0.93</v>
      </c>
      <c r="F216" s="19">
        <v>0.73</v>
      </c>
      <c r="G216" s="19">
        <v>1.29</v>
      </c>
      <c r="H216" s="19">
        <v>0.88</v>
      </c>
      <c r="I216" s="19">
        <v>0.87</v>
      </c>
      <c r="J216" s="19">
        <v>0.63</v>
      </c>
      <c r="K216" s="19">
        <v>0.56999999999999995</v>
      </c>
      <c r="L216" s="19">
        <v>0.65</v>
      </c>
      <c r="M216" s="19">
        <v>0.54</v>
      </c>
      <c r="N216" s="64">
        <f t="shared" si="7"/>
        <v>32325</v>
      </c>
    </row>
    <row r="217" spans="2:14" x14ac:dyDescent="0.25">
      <c r="B217" s="9">
        <v>1988</v>
      </c>
      <c r="C217" s="9">
        <v>8</v>
      </c>
      <c r="D217" s="10">
        <f t="shared" si="6"/>
        <v>32356</v>
      </c>
      <c r="E217" s="19">
        <v>0.93</v>
      </c>
      <c r="F217" s="19">
        <v>1.06</v>
      </c>
      <c r="G217" s="19">
        <v>1.41</v>
      </c>
      <c r="H217" s="19">
        <v>1.22</v>
      </c>
      <c r="I217" s="19">
        <v>0.9</v>
      </c>
      <c r="J217" s="19">
        <v>0.65</v>
      </c>
      <c r="K217" s="19">
        <v>0.59</v>
      </c>
      <c r="L217" s="19">
        <v>0.67</v>
      </c>
      <c r="M217" s="19">
        <v>0.56000000000000005</v>
      </c>
      <c r="N217" s="64">
        <f t="shared" si="7"/>
        <v>32356</v>
      </c>
    </row>
    <row r="218" spans="2:14" x14ac:dyDescent="0.25">
      <c r="B218" s="9">
        <v>1988</v>
      </c>
      <c r="C218" s="9">
        <v>9</v>
      </c>
      <c r="D218" s="10">
        <f t="shared" si="6"/>
        <v>32387</v>
      </c>
      <c r="E218" s="19">
        <v>0.05</v>
      </c>
      <c r="F218" s="19">
        <v>0.51</v>
      </c>
      <c r="G218" s="19">
        <v>7.0000000000000007E-2</v>
      </c>
      <c r="H218" s="19">
        <v>1.05</v>
      </c>
      <c r="I218" s="19">
        <v>0.95</v>
      </c>
      <c r="J218" s="19">
        <v>0.65</v>
      </c>
      <c r="K218" s="19">
        <v>0.61</v>
      </c>
      <c r="L218" s="19">
        <v>0.71</v>
      </c>
      <c r="M218" s="19">
        <v>0.6</v>
      </c>
      <c r="N218" s="64">
        <f t="shared" si="7"/>
        <v>32387</v>
      </c>
    </row>
    <row r="219" spans="2:14" x14ac:dyDescent="0.25">
      <c r="B219" s="9">
        <v>1988</v>
      </c>
      <c r="C219" s="9">
        <v>10</v>
      </c>
      <c r="D219" s="10">
        <f t="shared" si="6"/>
        <v>32417</v>
      </c>
      <c r="E219" s="19">
        <v>1.47</v>
      </c>
      <c r="F219" s="19">
        <v>1.3</v>
      </c>
      <c r="G219" s="19">
        <v>1.27</v>
      </c>
      <c r="H219" s="19">
        <v>1.65</v>
      </c>
      <c r="I219" s="19">
        <v>1.1299999999999999</v>
      </c>
      <c r="J219" s="19">
        <v>0.77</v>
      </c>
      <c r="K219" s="19">
        <v>0.57999999999999996</v>
      </c>
      <c r="L219" s="19">
        <v>0.93</v>
      </c>
      <c r="M219" s="19">
        <v>0.74</v>
      </c>
      <c r="N219" s="64">
        <f t="shared" si="7"/>
        <v>32417</v>
      </c>
    </row>
    <row r="220" spans="2:14" x14ac:dyDescent="0.25">
      <c r="B220" s="9">
        <v>1988</v>
      </c>
      <c r="C220" s="9">
        <v>11</v>
      </c>
      <c r="D220" s="10">
        <f t="shared" si="6"/>
        <v>32448</v>
      </c>
      <c r="E220" s="19">
        <v>0.08</v>
      </c>
      <c r="F220" s="19">
        <v>0.57999999999999996</v>
      </c>
      <c r="G220" s="19">
        <v>0.75</v>
      </c>
      <c r="H220" s="19">
        <v>1.21</v>
      </c>
      <c r="I220" s="19">
        <v>1.3</v>
      </c>
      <c r="J220" s="19">
        <v>0.83</v>
      </c>
      <c r="K220" s="19">
        <v>0.63</v>
      </c>
      <c r="L220" s="19">
        <v>0.3</v>
      </c>
      <c r="M220" s="19">
        <v>0.55000000000000004</v>
      </c>
      <c r="N220" s="64">
        <f t="shared" si="7"/>
        <v>32448</v>
      </c>
    </row>
    <row r="221" spans="2:14" x14ac:dyDescent="0.25">
      <c r="B221" s="9">
        <v>1988</v>
      </c>
      <c r="C221" s="9">
        <v>12</v>
      </c>
      <c r="D221" s="10">
        <f t="shared" si="6"/>
        <v>32478</v>
      </c>
      <c r="E221" s="19">
        <v>0.69</v>
      </c>
      <c r="F221" s="19">
        <v>0.81</v>
      </c>
      <c r="G221" s="19">
        <v>0.79</v>
      </c>
      <c r="H221" s="19">
        <v>0.68</v>
      </c>
      <c r="I221" s="19">
        <v>1.1100000000000001</v>
      </c>
      <c r="J221" s="19">
        <v>1.19</v>
      </c>
      <c r="K221" s="19">
        <v>0.97</v>
      </c>
      <c r="L221" s="19">
        <v>0.53</v>
      </c>
      <c r="M221" s="19">
        <v>0.86</v>
      </c>
      <c r="N221" s="64">
        <f t="shared" si="7"/>
        <v>32478</v>
      </c>
    </row>
    <row r="222" spans="2:14" x14ac:dyDescent="0.25">
      <c r="B222" s="9">
        <v>1989</v>
      </c>
      <c r="C222" s="9">
        <v>1</v>
      </c>
      <c r="D222" s="10">
        <f t="shared" si="6"/>
        <v>32509</v>
      </c>
      <c r="E222" s="19">
        <v>1.04</v>
      </c>
      <c r="F222" s="19">
        <v>0.86</v>
      </c>
      <c r="G222" s="19">
        <v>1.1000000000000001</v>
      </c>
      <c r="H222" s="19">
        <v>1.19</v>
      </c>
      <c r="I222" s="19">
        <v>1.48</v>
      </c>
      <c r="J222" s="19">
        <v>1.53</v>
      </c>
      <c r="K222" s="19">
        <v>1.21</v>
      </c>
      <c r="L222" s="19">
        <v>0.73</v>
      </c>
      <c r="M222" s="19">
        <v>1.1000000000000001</v>
      </c>
      <c r="N222" s="64">
        <f t="shared" si="7"/>
        <v>32509</v>
      </c>
    </row>
    <row r="223" spans="2:14" x14ac:dyDescent="0.25">
      <c r="B223" s="9">
        <v>1989</v>
      </c>
      <c r="C223" s="9">
        <v>2</v>
      </c>
      <c r="D223" s="10">
        <f t="shared" si="6"/>
        <v>32540</v>
      </c>
      <c r="E223" s="19">
        <v>-1.34</v>
      </c>
      <c r="F223" s="19">
        <v>0.56000000000000005</v>
      </c>
      <c r="G223" s="19">
        <v>0.67</v>
      </c>
      <c r="H223" s="19">
        <v>0.77</v>
      </c>
      <c r="I223" s="19">
        <v>1.1100000000000001</v>
      </c>
      <c r="J223" s="19">
        <v>1.53</v>
      </c>
      <c r="K223" s="19">
        <v>1.1100000000000001</v>
      </c>
      <c r="L223" s="19">
        <v>0.59</v>
      </c>
      <c r="M223" s="19">
        <v>0.88</v>
      </c>
      <c r="N223" s="64">
        <f t="shared" si="7"/>
        <v>32540</v>
      </c>
    </row>
    <row r="224" spans="2:14" x14ac:dyDescent="0.25">
      <c r="B224" s="9">
        <v>1989</v>
      </c>
      <c r="C224" s="9">
        <v>3</v>
      </c>
      <c r="D224" s="10">
        <f t="shared" si="6"/>
        <v>32568</v>
      </c>
      <c r="E224" s="19">
        <v>0.06</v>
      </c>
      <c r="F224" s="19">
        <v>0.12</v>
      </c>
      <c r="G224" s="19">
        <v>0.63</v>
      </c>
      <c r="H224" s="19">
        <v>0.63</v>
      </c>
      <c r="I224" s="19">
        <v>0.57999999999999996</v>
      </c>
      <c r="J224" s="19">
        <v>0.86</v>
      </c>
      <c r="K224" s="19">
        <v>1.2</v>
      </c>
      <c r="L224" s="19">
        <v>0.64</v>
      </c>
      <c r="M224" s="19">
        <v>0.91</v>
      </c>
      <c r="N224" s="64">
        <f t="shared" si="7"/>
        <v>32568</v>
      </c>
    </row>
    <row r="225" spans="2:14" x14ac:dyDescent="0.25">
      <c r="B225" s="9">
        <v>1989</v>
      </c>
      <c r="C225" s="9">
        <v>4</v>
      </c>
      <c r="D225" s="10">
        <f t="shared" si="6"/>
        <v>32599</v>
      </c>
      <c r="E225" s="19">
        <v>-1.98</v>
      </c>
      <c r="F225" s="19">
        <v>-1.6</v>
      </c>
      <c r="G225" s="19">
        <v>0.14000000000000001</v>
      </c>
      <c r="H225" s="19">
        <v>0.42</v>
      </c>
      <c r="I225" s="19">
        <v>0.52</v>
      </c>
      <c r="J225" s="19">
        <v>0.74</v>
      </c>
      <c r="K225" s="19">
        <v>1.1100000000000001</v>
      </c>
      <c r="L225" s="19">
        <v>0.6</v>
      </c>
      <c r="M225" s="19">
        <v>0.71</v>
      </c>
      <c r="N225" s="64">
        <f t="shared" si="7"/>
        <v>32599</v>
      </c>
    </row>
    <row r="226" spans="2:14" x14ac:dyDescent="0.25">
      <c r="B226" s="9">
        <v>1989</v>
      </c>
      <c r="C226" s="9">
        <v>5</v>
      </c>
      <c r="D226" s="10">
        <f t="shared" si="6"/>
        <v>32629</v>
      </c>
      <c r="E226" s="19">
        <v>0.08</v>
      </c>
      <c r="F226" s="19">
        <v>-0.86</v>
      </c>
      <c r="G226" s="19">
        <v>0.18</v>
      </c>
      <c r="H226" s="19">
        <v>0.35</v>
      </c>
      <c r="I226" s="19">
        <v>0.44</v>
      </c>
      <c r="J226" s="19">
        <v>0.79</v>
      </c>
      <c r="K226" s="19">
        <v>0.74</v>
      </c>
      <c r="L226" s="19">
        <v>0.63</v>
      </c>
      <c r="M226" s="19">
        <v>0.77</v>
      </c>
      <c r="N226" s="64">
        <f t="shared" si="7"/>
        <v>32629</v>
      </c>
    </row>
    <row r="227" spans="2:14" x14ac:dyDescent="0.25">
      <c r="B227" s="9">
        <v>1989</v>
      </c>
      <c r="C227" s="9">
        <v>6</v>
      </c>
      <c r="D227" s="10">
        <f t="shared" si="6"/>
        <v>32660</v>
      </c>
      <c r="E227" s="19">
        <v>-0.67</v>
      </c>
      <c r="F227" s="19">
        <v>-1.7</v>
      </c>
      <c r="G227" s="19">
        <v>-0.38</v>
      </c>
      <c r="H227" s="19">
        <v>0.31</v>
      </c>
      <c r="I227" s="19">
        <v>0.33</v>
      </c>
      <c r="J227" s="19">
        <v>0.78</v>
      </c>
      <c r="K227" s="19">
        <v>0.64</v>
      </c>
      <c r="L227" s="19">
        <v>0.63</v>
      </c>
      <c r="M227" s="19">
        <v>0.76</v>
      </c>
      <c r="N227" s="64">
        <f t="shared" si="7"/>
        <v>32660</v>
      </c>
    </row>
    <row r="228" spans="2:14" x14ac:dyDescent="0.25">
      <c r="B228" s="9">
        <v>1989</v>
      </c>
      <c r="C228" s="9">
        <v>7</v>
      </c>
      <c r="D228" s="10">
        <f t="shared" si="6"/>
        <v>32690</v>
      </c>
      <c r="E228" s="19">
        <v>0.06</v>
      </c>
      <c r="F228" s="19">
        <v>-0.46</v>
      </c>
      <c r="G228" s="19">
        <v>-1.8</v>
      </c>
      <c r="H228" s="19">
        <v>0.01</v>
      </c>
      <c r="I228" s="19">
        <v>0.28000000000000003</v>
      </c>
      <c r="J228" s="19">
        <v>0.77</v>
      </c>
      <c r="K228" s="19">
        <v>0.64</v>
      </c>
      <c r="L228" s="19">
        <v>0.63</v>
      </c>
      <c r="M228" s="19">
        <v>0.75</v>
      </c>
      <c r="N228" s="64">
        <f t="shared" si="7"/>
        <v>32690</v>
      </c>
    </row>
    <row r="229" spans="2:14" x14ac:dyDescent="0.25">
      <c r="B229" s="9">
        <v>1989</v>
      </c>
      <c r="C229" s="9">
        <v>8</v>
      </c>
      <c r="D229" s="10">
        <f t="shared" si="6"/>
        <v>32721</v>
      </c>
      <c r="E229" s="19">
        <v>-0.06</v>
      </c>
      <c r="F229" s="19">
        <v>-1.41</v>
      </c>
      <c r="G229" s="19">
        <v>-1.18</v>
      </c>
      <c r="H229" s="19">
        <v>7.0000000000000007E-2</v>
      </c>
      <c r="I229" s="19">
        <v>0.24</v>
      </c>
      <c r="J229" s="19">
        <v>0.77</v>
      </c>
      <c r="K229" s="19">
        <v>0.64</v>
      </c>
      <c r="L229" s="19">
        <v>0.63</v>
      </c>
      <c r="M229" s="19">
        <v>0.75</v>
      </c>
      <c r="N229" s="64">
        <f t="shared" si="7"/>
        <v>32721</v>
      </c>
    </row>
    <row r="230" spans="2:14" x14ac:dyDescent="0.25">
      <c r="B230" s="9">
        <v>1989</v>
      </c>
      <c r="C230" s="9">
        <v>9</v>
      </c>
      <c r="D230" s="10">
        <f t="shared" si="6"/>
        <v>32752</v>
      </c>
      <c r="E230" s="19">
        <v>-0.5</v>
      </c>
      <c r="F230" s="19">
        <v>-1.31</v>
      </c>
      <c r="G230" s="19">
        <v>-1.96</v>
      </c>
      <c r="H230" s="19">
        <v>-0.55000000000000004</v>
      </c>
      <c r="I230" s="19">
        <v>0.21</v>
      </c>
      <c r="J230" s="19">
        <v>0.8</v>
      </c>
      <c r="K230" s="19">
        <v>0.64</v>
      </c>
      <c r="L230" s="19">
        <v>0.62</v>
      </c>
      <c r="M230" s="19">
        <v>0.78</v>
      </c>
      <c r="N230" s="64">
        <f t="shared" si="7"/>
        <v>32752</v>
      </c>
    </row>
    <row r="231" spans="2:14" x14ac:dyDescent="0.25">
      <c r="B231" s="9">
        <v>1989</v>
      </c>
      <c r="C231" s="9">
        <v>10</v>
      </c>
      <c r="D231" s="10">
        <f t="shared" si="6"/>
        <v>32782</v>
      </c>
      <c r="E231" s="19">
        <v>0.76</v>
      </c>
      <c r="F231" s="19">
        <v>0.34</v>
      </c>
      <c r="G231" s="19">
        <v>-0.19</v>
      </c>
      <c r="H231" s="19">
        <v>-1.6</v>
      </c>
      <c r="I231" s="19">
        <v>0.02</v>
      </c>
      <c r="J231" s="19">
        <v>0.79</v>
      </c>
      <c r="K231" s="19">
        <v>0.65</v>
      </c>
      <c r="L231" s="19">
        <v>0.51</v>
      </c>
      <c r="M231" s="19">
        <v>0.91</v>
      </c>
      <c r="N231" s="64">
        <f t="shared" si="7"/>
        <v>32782</v>
      </c>
    </row>
    <row r="232" spans="2:14" x14ac:dyDescent="0.25">
      <c r="B232" s="9">
        <v>1989</v>
      </c>
      <c r="C232" s="9">
        <v>11</v>
      </c>
      <c r="D232" s="10">
        <f t="shared" si="6"/>
        <v>32813</v>
      </c>
      <c r="E232" s="19">
        <v>-0.11</v>
      </c>
      <c r="F232" s="19">
        <v>0.01</v>
      </c>
      <c r="G232" s="19">
        <v>-0.28000000000000003</v>
      </c>
      <c r="H232" s="19">
        <v>-0.8</v>
      </c>
      <c r="I232" s="19">
        <v>-0.03</v>
      </c>
      <c r="J232" s="19">
        <v>0.88</v>
      </c>
      <c r="K232" s="19">
        <v>0.66</v>
      </c>
      <c r="L232" s="19">
        <v>0.53</v>
      </c>
      <c r="M232" s="19">
        <v>0.23</v>
      </c>
      <c r="N232" s="64">
        <f t="shared" si="7"/>
        <v>32813</v>
      </c>
    </row>
    <row r="233" spans="2:14" x14ac:dyDescent="0.25">
      <c r="B233" s="9">
        <v>1989</v>
      </c>
      <c r="C233" s="9">
        <v>12</v>
      </c>
      <c r="D233" s="10">
        <f t="shared" si="6"/>
        <v>32843</v>
      </c>
      <c r="E233" s="19">
        <v>-0.55000000000000004</v>
      </c>
      <c r="F233" s="19">
        <v>-0.55000000000000004</v>
      </c>
      <c r="G233" s="19">
        <v>-0.7</v>
      </c>
      <c r="H233" s="19">
        <v>-1.1599999999999999</v>
      </c>
      <c r="I233" s="19">
        <v>-0.79</v>
      </c>
      <c r="J233" s="19">
        <v>0.33</v>
      </c>
      <c r="K233" s="19">
        <v>0.57999999999999996</v>
      </c>
      <c r="L233" s="19">
        <v>0.39</v>
      </c>
      <c r="M233" s="19">
        <v>0.02</v>
      </c>
      <c r="N233" s="64">
        <f t="shared" si="7"/>
        <v>32843</v>
      </c>
    </row>
    <row r="234" spans="2:14" x14ac:dyDescent="0.25">
      <c r="B234" s="9">
        <v>1990</v>
      </c>
      <c r="C234" s="9">
        <v>1</v>
      </c>
      <c r="D234" s="10">
        <f t="shared" si="6"/>
        <v>32874</v>
      </c>
      <c r="E234" s="19">
        <v>-1.65</v>
      </c>
      <c r="F234" s="19">
        <v>-1.51</v>
      </c>
      <c r="G234" s="19">
        <v>-1.43</v>
      </c>
      <c r="H234" s="19">
        <v>-1.6</v>
      </c>
      <c r="I234" s="19">
        <v>-2.14</v>
      </c>
      <c r="J234" s="19">
        <v>-0.08</v>
      </c>
      <c r="K234" s="19">
        <v>0.39</v>
      </c>
      <c r="L234" s="19">
        <v>0.16</v>
      </c>
      <c r="M234" s="19">
        <v>-0.26</v>
      </c>
      <c r="N234" s="64">
        <f t="shared" si="7"/>
        <v>32874</v>
      </c>
    </row>
    <row r="235" spans="2:14" x14ac:dyDescent="0.25">
      <c r="B235" s="9">
        <v>1990</v>
      </c>
      <c r="C235" s="9">
        <v>2</v>
      </c>
      <c r="D235" s="10">
        <f t="shared" si="6"/>
        <v>32905</v>
      </c>
      <c r="E235" s="19">
        <v>1.86</v>
      </c>
      <c r="F235" s="19">
        <v>-0.15</v>
      </c>
      <c r="G235" s="19">
        <v>-0.24</v>
      </c>
      <c r="H235" s="19">
        <v>-0.37</v>
      </c>
      <c r="I235" s="19">
        <v>-0.69</v>
      </c>
      <c r="J235" s="19">
        <v>0.33</v>
      </c>
      <c r="K235" s="19">
        <v>1</v>
      </c>
      <c r="L235" s="19">
        <v>0.6</v>
      </c>
      <c r="M235" s="19">
        <v>0.2</v>
      </c>
      <c r="N235" s="64">
        <f t="shared" si="7"/>
        <v>32905</v>
      </c>
    </row>
    <row r="236" spans="2:14" x14ac:dyDescent="0.25">
      <c r="B236" s="9">
        <v>1990</v>
      </c>
      <c r="C236" s="9">
        <v>3</v>
      </c>
      <c r="D236" s="10">
        <f t="shared" si="6"/>
        <v>32933</v>
      </c>
      <c r="E236" s="19">
        <v>-0.18</v>
      </c>
      <c r="F236" s="19">
        <v>0.2</v>
      </c>
      <c r="G236" s="19">
        <v>-0.32</v>
      </c>
      <c r="H236" s="19">
        <v>-0.43</v>
      </c>
      <c r="I236" s="19">
        <v>-0.81</v>
      </c>
      <c r="J236" s="19">
        <v>-0.13</v>
      </c>
      <c r="K236" s="19">
        <v>0.26</v>
      </c>
      <c r="L236" s="19">
        <v>0.69</v>
      </c>
      <c r="M236" s="19">
        <v>0.21</v>
      </c>
      <c r="N236" s="64">
        <f t="shared" si="7"/>
        <v>32933</v>
      </c>
    </row>
    <row r="237" spans="2:14" x14ac:dyDescent="0.25">
      <c r="B237" s="9">
        <v>1990</v>
      </c>
      <c r="C237" s="9">
        <v>4</v>
      </c>
      <c r="D237" s="10">
        <f t="shared" si="6"/>
        <v>32964</v>
      </c>
      <c r="E237" s="19">
        <v>-1.41</v>
      </c>
      <c r="F237" s="19">
        <v>0.93</v>
      </c>
      <c r="G237" s="19">
        <v>-0.65</v>
      </c>
      <c r="H237" s="19">
        <v>-0.59</v>
      </c>
      <c r="I237" s="19">
        <v>-0.74</v>
      </c>
      <c r="J237" s="19">
        <v>-0.13</v>
      </c>
      <c r="K237" s="19">
        <v>0.19</v>
      </c>
      <c r="L237" s="19">
        <v>0.65</v>
      </c>
      <c r="M237" s="19">
        <v>0.19</v>
      </c>
      <c r="N237" s="64">
        <f t="shared" si="7"/>
        <v>32964</v>
      </c>
    </row>
    <row r="238" spans="2:14" x14ac:dyDescent="0.25">
      <c r="B238" s="9">
        <v>1990</v>
      </c>
      <c r="C238" s="9">
        <v>5</v>
      </c>
      <c r="D238" s="10">
        <f t="shared" si="6"/>
        <v>32994</v>
      </c>
      <c r="E238" s="19">
        <v>-0.05</v>
      </c>
      <c r="F238" s="19">
        <v>-1.01</v>
      </c>
      <c r="G238" s="19">
        <v>-0.56000000000000005</v>
      </c>
      <c r="H238" s="19">
        <v>-0.61</v>
      </c>
      <c r="I238" s="19">
        <v>-0.73</v>
      </c>
      <c r="J238" s="19">
        <v>-0.19</v>
      </c>
      <c r="K238" s="19">
        <v>0.23</v>
      </c>
      <c r="L238" s="19">
        <v>0.27</v>
      </c>
      <c r="M238" s="19">
        <v>0.21</v>
      </c>
      <c r="N238" s="64">
        <f t="shared" si="7"/>
        <v>32994</v>
      </c>
    </row>
    <row r="239" spans="2:14" x14ac:dyDescent="0.25">
      <c r="B239" s="9">
        <v>1990</v>
      </c>
      <c r="C239" s="9">
        <v>6</v>
      </c>
      <c r="D239" s="10">
        <f t="shared" si="6"/>
        <v>33025</v>
      </c>
      <c r="E239" s="19">
        <v>-0.97</v>
      </c>
      <c r="F239" s="19">
        <v>-1.53</v>
      </c>
      <c r="G239" s="19">
        <v>-0.27</v>
      </c>
      <c r="H239" s="19">
        <v>-0.64</v>
      </c>
      <c r="I239" s="19">
        <v>-0.72</v>
      </c>
      <c r="J239" s="19">
        <v>-0.28000000000000003</v>
      </c>
      <c r="K239" s="19">
        <v>0.23</v>
      </c>
      <c r="L239" s="19">
        <v>0.17</v>
      </c>
      <c r="M239" s="19">
        <v>0.2</v>
      </c>
      <c r="N239" s="64">
        <f t="shared" si="7"/>
        <v>33025</v>
      </c>
    </row>
    <row r="240" spans="2:14" x14ac:dyDescent="0.25">
      <c r="B240" s="9">
        <v>1990</v>
      </c>
      <c r="C240" s="9">
        <v>7</v>
      </c>
      <c r="D240" s="10">
        <f t="shared" si="6"/>
        <v>33055</v>
      </c>
      <c r="E240" s="19">
        <v>0.06</v>
      </c>
      <c r="F240" s="19">
        <v>-0.68</v>
      </c>
      <c r="G240" s="19">
        <v>0.63</v>
      </c>
      <c r="H240" s="19">
        <v>-0.79</v>
      </c>
      <c r="I240" s="19">
        <v>-0.71</v>
      </c>
      <c r="J240" s="19">
        <v>-0.31</v>
      </c>
      <c r="K240" s="19">
        <v>0.21</v>
      </c>
      <c r="L240" s="19">
        <v>0.17</v>
      </c>
      <c r="M240" s="19">
        <v>0.2</v>
      </c>
      <c r="N240" s="64">
        <f t="shared" si="7"/>
        <v>33055</v>
      </c>
    </row>
    <row r="241" spans="2:14" x14ac:dyDescent="0.25">
      <c r="B241" s="9">
        <v>1990</v>
      </c>
      <c r="C241" s="9">
        <v>8</v>
      </c>
      <c r="D241" s="10">
        <f t="shared" si="6"/>
        <v>33086</v>
      </c>
      <c r="E241" s="19">
        <v>0.68</v>
      </c>
      <c r="F241" s="19">
        <v>-0.84</v>
      </c>
      <c r="G241" s="19">
        <v>-1.25</v>
      </c>
      <c r="H241" s="19">
        <v>-0.63</v>
      </c>
      <c r="I241" s="19">
        <v>-0.67</v>
      </c>
      <c r="J241" s="19">
        <v>-0.32</v>
      </c>
      <c r="K241" s="19">
        <v>0.23</v>
      </c>
      <c r="L241" s="19">
        <v>0.19</v>
      </c>
      <c r="M241" s="19">
        <v>0.22</v>
      </c>
      <c r="N241" s="64">
        <f t="shared" si="7"/>
        <v>33086</v>
      </c>
    </row>
    <row r="242" spans="2:14" x14ac:dyDescent="0.25">
      <c r="B242" s="9">
        <v>1990</v>
      </c>
      <c r="C242" s="9">
        <v>9</v>
      </c>
      <c r="D242" s="10">
        <f t="shared" si="6"/>
        <v>33117</v>
      </c>
      <c r="E242" s="19">
        <v>-0.28000000000000003</v>
      </c>
      <c r="F242" s="19">
        <v>-0.44</v>
      </c>
      <c r="G242" s="19">
        <v>-1.51</v>
      </c>
      <c r="H242" s="19">
        <v>-0.37</v>
      </c>
      <c r="I242" s="19">
        <v>-0.71</v>
      </c>
      <c r="J242" s="19">
        <v>-0.35</v>
      </c>
      <c r="K242" s="19">
        <v>0.27</v>
      </c>
      <c r="L242" s="19">
        <v>0.18</v>
      </c>
      <c r="M242" s="19">
        <v>0.21</v>
      </c>
      <c r="N242" s="64">
        <f t="shared" si="7"/>
        <v>33117</v>
      </c>
    </row>
    <row r="243" spans="2:14" x14ac:dyDescent="0.25">
      <c r="B243" s="9">
        <v>1990</v>
      </c>
      <c r="C243" s="9">
        <v>10</v>
      </c>
      <c r="D243" s="10">
        <f t="shared" si="6"/>
        <v>33147</v>
      </c>
      <c r="E243" s="19">
        <v>-1.32</v>
      </c>
      <c r="F243" s="19">
        <v>-1.34</v>
      </c>
      <c r="G243" s="19">
        <v>-1.57</v>
      </c>
      <c r="H243" s="19">
        <v>0.23</v>
      </c>
      <c r="I243" s="19">
        <v>-1.08</v>
      </c>
      <c r="J243" s="19">
        <v>-0.68</v>
      </c>
      <c r="K243" s="19">
        <v>0.12</v>
      </c>
      <c r="L243" s="19">
        <v>0.06</v>
      </c>
      <c r="M243" s="19">
        <v>-0.06</v>
      </c>
      <c r="N243" s="64">
        <f t="shared" si="7"/>
        <v>33147</v>
      </c>
    </row>
    <row r="244" spans="2:14" x14ac:dyDescent="0.25">
      <c r="B244" s="9">
        <v>1990</v>
      </c>
      <c r="C244" s="9">
        <v>11</v>
      </c>
      <c r="D244" s="10">
        <f t="shared" si="6"/>
        <v>33178</v>
      </c>
      <c r="E244" s="19">
        <v>-0.64</v>
      </c>
      <c r="F244" s="19">
        <v>-1.27</v>
      </c>
      <c r="G244" s="19">
        <v>-1.6</v>
      </c>
      <c r="H244" s="19">
        <v>-1.82</v>
      </c>
      <c r="I244" s="19">
        <v>-1.1399999999999999</v>
      </c>
      <c r="J244" s="19">
        <v>-0.78</v>
      </c>
      <c r="K244" s="19">
        <v>0.17</v>
      </c>
      <c r="L244" s="19">
        <v>0.05</v>
      </c>
      <c r="M244" s="19">
        <v>-0.06</v>
      </c>
      <c r="N244" s="64">
        <f t="shared" si="7"/>
        <v>33178</v>
      </c>
    </row>
    <row r="245" spans="2:14" x14ac:dyDescent="0.25">
      <c r="B245" s="9">
        <v>1990</v>
      </c>
      <c r="C245" s="9">
        <v>12</v>
      </c>
      <c r="D245" s="10">
        <f t="shared" si="6"/>
        <v>33208</v>
      </c>
      <c r="E245" s="19">
        <v>-1.1399999999999999</v>
      </c>
      <c r="F245" s="19">
        <v>-1.92</v>
      </c>
      <c r="G245" s="19">
        <v>-1.96</v>
      </c>
      <c r="H245" s="19">
        <v>-2.36</v>
      </c>
      <c r="I245" s="19">
        <v>-1.36</v>
      </c>
      <c r="J245" s="19">
        <v>-1.7</v>
      </c>
      <c r="K245" s="19">
        <v>-0.56999999999999995</v>
      </c>
      <c r="L245" s="19">
        <v>-0.27</v>
      </c>
      <c r="M245" s="19">
        <v>-0.42</v>
      </c>
      <c r="N245" s="64">
        <f t="shared" si="7"/>
        <v>33208</v>
      </c>
    </row>
    <row r="246" spans="2:14" x14ac:dyDescent="0.25">
      <c r="B246" s="9">
        <v>1991</v>
      </c>
      <c r="C246" s="9">
        <v>1</v>
      </c>
      <c r="D246" s="10">
        <f t="shared" si="6"/>
        <v>33239</v>
      </c>
      <c r="E246" s="19">
        <v>0.02</v>
      </c>
      <c r="F246" s="19">
        <v>-1.23</v>
      </c>
      <c r="G246" s="19">
        <v>-1.6</v>
      </c>
      <c r="H246" s="19">
        <v>-1.82</v>
      </c>
      <c r="I246" s="19">
        <v>-0.85</v>
      </c>
      <c r="J246" s="19">
        <v>-2.04</v>
      </c>
      <c r="K246" s="19">
        <v>-0.61</v>
      </c>
      <c r="L246" s="19">
        <v>-0.13</v>
      </c>
      <c r="M246" s="19">
        <v>-0.32</v>
      </c>
      <c r="N246" s="64">
        <f t="shared" si="7"/>
        <v>33239</v>
      </c>
    </row>
    <row r="247" spans="2:14" x14ac:dyDescent="0.25">
      <c r="B247" s="9">
        <v>1991</v>
      </c>
      <c r="C247" s="9">
        <v>2</v>
      </c>
      <c r="D247" s="10">
        <f t="shared" si="6"/>
        <v>33270</v>
      </c>
      <c r="E247" s="19">
        <v>-0.09</v>
      </c>
      <c r="F247" s="19">
        <v>-0.93</v>
      </c>
      <c r="G247" s="19">
        <v>-1.49</v>
      </c>
      <c r="H247" s="19">
        <v>-1.64</v>
      </c>
      <c r="I247" s="19">
        <v>-1.93</v>
      </c>
      <c r="J247" s="19">
        <v>-1.81</v>
      </c>
      <c r="K247" s="19">
        <v>-0.76</v>
      </c>
      <c r="L247" s="19">
        <v>0</v>
      </c>
      <c r="M247" s="19">
        <v>-0.28000000000000003</v>
      </c>
      <c r="N247" s="64">
        <f t="shared" si="7"/>
        <v>33270</v>
      </c>
    </row>
    <row r="248" spans="2:14" x14ac:dyDescent="0.25">
      <c r="B248" s="9">
        <v>1991</v>
      </c>
      <c r="C248" s="9">
        <v>3</v>
      </c>
      <c r="D248" s="10">
        <f t="shared" si="6"/>
        <v>33298</v>
      </c>
      <c r="E248" s="19">
        <v>0.75</v>
      </c>
      <c r="F248" s="19">
        <v>0.12</v>
      </c>
      <c r="G248" s="19">
        <v>-1.1299999999999999</v>
      </c>
      <c r="H248" s="19">
        <v>-1.18</v>
      </c>
      <c r="I248" s="19">
        <v>-1.59</v>
      </c>
      <c r="J248" s="19">
        <v>-1.65</v>
      </c>
      <c r="K248" s="19">
        <v>-1.02</v>
      </c>
      <c r="L248" s="19">
        <v>-0.54</v>
      </c>
      <c r="M248" s="19">
        <v>-0.06</v>
      </c>
      <c r="N248" s="64">
        <f t="shared" si="7"/>
        <v>33298</v>
      </c>
    </row>
    <row r="249" spans="2:14" x14ac:dyDescent="0.25">
      <c r="B249" s="9">
        <v>1991</v>
      </c>
      <c r="C249" s="9">
        <v>4</v>
      </c>
      <c r="D249" s="10">
        <f t="shared" si="6"/>
        <v>33329</v>
      </c>
      <c r="E249" s="19">
        <v>-0.1</v>
      </c>
      <c r="F249" s="19">
        <v>0.21</v>
      </c>
      <c r="G249" s="19">
        <v>-0.97</v>
      </c>
      <c r="H249" s="19">
        <v>-1.2</v>
      </c>
      <c r="I249" s="19">
        <v>-1.39</v>
      </c>
      <c r="J249" s="19">
        <v>-1.43</v>
      </c>
      <c r="K249" s="19">
        <v>-0.91</v>
      </c>
      <c r="L249" s="19">
        <v>-0.54</v>
      </c>
      <c r="M249" s="19">
        <v>-0.04</v>
      </c>
      <c r="N249" s="64">
        <f t="shared" si="7"/>
        <v>33329</v>
      </c>
    </row>
    <row r="250" spans="2:14" x14ac:dyDescent="0.25">
      <c r="B250" s="9">
        <v>1991</v>
      </c>
      <c r="C250" s="9">
        <v>5</v>
      </c>
      <c r="D250" s="10">
        <f t="shared" si="6"/>
        <v>33359</v>
      </c>
      <c r="E250" s="19">
        <v>-1.47</v>
      </c>
      <c r="F250" s="19">
        <v>0.1</v>
      </c>
      <c r="G250" s="19">
        <v>-0.83</v>
      </c>
      <c r="H250" s="19">
        <v>-1.35</v>
      </c>
      <c r="I250" s="19">
        <v>-1.48</v>
      </c>
      <c r="J250" s="19">
        <v>-1.54</v>
      </c>
      <c r="K250" s="19">
        <v>-1.06</v>
      </c>
      <c r="L250" s="19">
        <v>-0.57999999999999996</v>
      </c>
      <c r="M250" s="19">
        <v>-0.52</v>
      </c>
      <c r="N250" s="64">
        <f t="shared" si="7"/>
        <v>33359</v>
      </c>
    </row>
    <row r="251" spans="2:14" x14ac:dyDescent="0.25">
      <c r="B251" s="9">
        <v>1991</v>
      </c>
      <c r="C251" s="9">
        <v>6</v>
      </c>
      <c r="D251" s="10">
        <f t="shared" si="6"/>
        <v>33390</v>
      </c>
      <c r="E251" s="19">
        <v>-0.97</v>
      </c>
      <c r="F251" s="19">
        <v>-1.31</v>
      </c>
      <c r="G251" s="19">
        <v>-0.31</v>
      </c>
      <c r="H251" s="19">
        <v>-1.42</v>
      </c>
      <c r="I251" s="19">
        <v>-1.44</v>
      </c>
      <c r="J251" s="19">
        <v>-1.53</v>
      </c>
      <c r="K251" s="19">
        <v>-1.1399999999999999</v>
      </c>
      <c r="L251" s="19">
        <v>-0.56999999999999995</v>
      </c>
      <c r="M251" s="19">
        <v>-0.61</v>
      </c>
      <c r="N251" s="64">
        <f t="shared" si="7"/>
        <v>33390</v>
      </c>
    </row>
    <row r="252" spans="2:14" x14ac:dyDescent="0.25">
      <c r="B252" s="9">
        <v>1991</v>
      </c>
      <c r="C252" s="9">
        <v>7</v>
      </c>
      <c r="D252" s="10">
        <f t="shared" si="6"/>
        <v>33420</v>
      </c>
      <c r="E252" s="19">
        <v>0.06</v>
      </c>
      <c r="F252" s="19">
        <v>-1.98</v>
      </c>
      <c r="G252" s="19">
        <v>-0.31</v>
      </c>
      <c r="H252" s="19">
        <v>-1.23</v>
      </c>
      <c r="I252" s="19">
        <v>-1.43</v>
      </c>
      <c r="J252" s="19">
        <v>-1.52</v>
      </c>
      <c r="K252" s="19">
        <v>-1.17</v>
      </c>
      <c r="L252" s="19">
        <v>-0.57999999999999996</v>
      </c>
      <c r="M252" s="19">
        <v>-0.61</v>
      </c>
      <c r="N252" s="64">
        <f t="shared" si="7"/>
        <v>33420</v>
      </c>
    </row>
    <row r="253" spans="2:14" x14ac:dyDescent="0.25">
      <c r="B253" s="9">
        <v>1991</v>
      </c>
      <c r="C253" s="9">
        <v>8</v>
      </c>
      <c r="D253" s="10">
        <f t="shared" si="6"/>
        <v>33451</v>
      </c>
      <c r="E253" s="19">
        <v>0.14000000000000001</v>
      </c>
      <c r="F253" s="19">
        <v>-1.41</v>
      </c>
      <c r="G253" s="19">
        <v>-0.19</v>
      </c>
      <c r="H253" s="19">
        <v>-0.92</v>
      </c>
      <c r="I253" s="19">
        <v>-1.43</v>
      </c>
      <c r="J253" s="19">
        <v>-1.5</v>
      </c>
      <c r="K253" s="19">
        <v>-1.19</v>
      </c>
      <c r="L253" s="19">
        <v>-0.56999999999999995</v>
      </c>
      <c r="M253" s="19">
        <v>-0.6</v>
      </c>
      <c r="N253" s="64">
        <f t="shared" si="7"/>
        <v>33451</v>
      </c>
    </row>
    <row r="254" spans="2:14" x14ac:dyDescent="0.25">
      <c r="B254" s="9">
        <v>1991</v>
      </c>
      <c r="C254" s="9">
        <v>9</v>
      </c>
      <c r="D254" s="10">
        <f t="shared" si="6"/>
        <v>33482</v>
      </c>
      <c r="E254" s="19">
        <v>-0.5</v>
      </c>
      <c r="F254" s="19">
        <v>-1.04</v>
      </c>
      <c r="G254" s="19">
        <v>-1.51</v>
      </c>
      <c r="H254" s="19">
        <v>-0.46</v>
      </c>
      <c r="I254" s="19">
        <v>-1.52</v>
      </c>
      <c r="J254" s="19">
        <v>-1.58</v>
      </c>
      <c r="K254" s="19">
        <v>-1.18</v>
      </c>
      <c r="L254" s="19">
        <v>-0.54</v>
      </c>
      <c r="M254" s="19">
        <v>-0.63</v>
      </c>
      <c r="N254" s="64">
        <f t="shared" si="7"/>
        <v>33482</v>
      </c>
    </row>
    <row r="255" spans="2:14" x14ac:dyDescent="0.25">
      <c r="B255" s="9">
        <v>1991</v>
      </c>
      <c r="C255" s="9">
        <v>10</v>
      </c>
      <c r="D255" s="10">
        <f t="shared" si="6"/>
        <v>33512</v>
      </c>
      <c r="E255" s="19">
        <v>0.03</v>
      </c>
      <c r="F255" s="19">
        <v>-0.37</v>
      </c>
      <c r="G255" s="19">
        <v>-1.51</v>
      </c>
      <c r="H255" s="19">
        <v>-0.53</v>
      </c>
      <c r="I255" s="19">
        <v>-1.4</v>
      </c>
      <c r="J255" s="19">
        <v>-1.66</v>
      </c>
      <c r="K255" s="19">
        <v>-1.37</v>
      </c>
      <c r="L255" s="19">
        <v>-0.61</v>
      </c>
      <c r="M255" s="19">
        <v>-0.69</v>
      </c>
      <c r="N255" s="64">
        <f t="shared" si="7"/>
        <v>33512</v>
      </c>
    </row>
    <row r="256" spans="2:14" x14ac:dyDescent="0.25">
      <c r="B256" s="9">
        <v>1991</v>
      </c>
      <c r="C256" s="9">
        <v>11</v>
      </c>
      <c r="D256" s="10">
        <f t="shared" si="6"/>
        <v>33543</v>
      </c>
      <c r="E256" s="19">
        <v>0.37</v>
      </c>
      <c r="F256" s="19">
        <v>0.09</v>
      </c>
      <c r="G256" s="19">
        <v>-0.19</v>
      </c>
      <c r="H256" s="19">
        <v>-0.17</v>
      </c>
      <c r="I256" s="19">
        <v>-0.91</v>
      </c>
      <c r="J256" s="19">
        <v>-1.42</v>
      </c>
      <c r="K256" s="19">
        <v>-1.18</v>
      </c>
      <c r="L256" s="19">
        <v>-0.33</v>
      </c>
      <c r="M256" s="19">
        <v>-0.47</v>
      </c>
      <c r="N256" s="64">
        <f t="shared" si="7"/>
        <v>33543</v>
      </c>
    </row>
    <row r="257" spans="2:14" x14ac:dyDescent="0.25">
      <c r="B257" s="9">
        <v>1991</v>
      </c>
      <c r="C257" s="9">
        <v>12</v>
      </c>
      <c r="D257" s="10">
        <f t="shared" si="6"/>
        <v>33573</v>
      </c>
      <c r="E257" s="19">
        <v>2.39</v>
      </c>
      <c r="F257" s="19">
        <v>2.39</v>
      </c>
      <c r="G257" s="19">
        <v>2.25</v>
      </c>
      <c r="H257" s="19">
        <v>1.97</v>
      </c>
      <c r="I257" s="19">
        <v>1.59</v>
      </c>
      <c r="J257" s="19">
        <v>0.45</v>
      </c>
      <c r="K257" s="19">
        <v>-0.14000000000000001</v>
      </c>
      <c r="L257" s="19">
        <v>0.57999999999999996</v>
      </c>
      <c r="M257" s="19">
        <v>0.84</v>
      </c>
      <c r="N257" s="64">
        <f t="shared" si="7"/>
        <v>33573</v>
      </c>
    </row>
    <row r="258" spans="2:14" x14ac:dyDescent="0.25">
      <c r="B258" s="9">
        <v>1992</v>
      </c>
      <c r="C258" s="9">
        <v>1</v>
      </c>
      <c r="D258" s="10">
        <f t="shared" si="6"/>
        <v>33604</v>
      </c>
      <c r="E258" s="19">
        <v>-1.76</v>
      </c>
      <c r="F258" s="19">
        <v>1.76</v>
      </c>
      <c r="G258" s="19">
        <v>1.69</v>
      </c>
      <c r="H258" s="19">
        <v>1.47</v>
      </c>
      <c r="I258" s="19">
        <v>1.3</v>
      </c>
      <c r="J258" s="19">
        <v>0.4</v>
      </c>
      <c r="K258" s="19">
        <v>-0.75</v>
      </c>
      <c r="L258" s="19">
        <v>0.2</v>
      </c>
      <c r="M258" s="19">
        <v>0.6</v>
      </c>
      <c r="N258" s="64">
        <f t="shared" si="7"/>
        <v>33604</v>
      </c>
    </row>
    <row r="259" spans="2:14" x14ac:dyDescent="0.25">
      <c r="B259" s="9">
        <v>1992</v>
      </c>
      <c r="C259" s="9">
        <v>2</v>
      </c>
      <c r="D259" s="10">
        <f t="shared" si="6"/>
        <v>33635</v>
      </c>
      <c r="E259" s="19">
        <v>0.89</v>
      </c>
      <c r="F259" s="19">
        <v>1.95</v>
      </c>
      <c r="G259" s="19">
        <v>1.77</v>
      </c>
      <c r="H259" s="19">
        <v>1.72</v>
      </c>
      <c r="I259" s="19">
        <v>1.6</v>
      </c>
      <c r="J259" s="19">
        <v>0.1</v>
      </c>
      <c r="K259" s="19">
        <v>-0.37</v>
      </c>
      <c r="L259" s="19">
        <v>0.26</v>
      </c>
      <c r="M259" s="19">
        <v>0.9</v>
      </c>
      <c r="N259" s="64">
        <f t="shared" si="7"/>
        <v>33635</v>
      </c>
    </row>
    <row r="260" spans="2:14" x14ac:dyDescent="0.25">
      <c r="B260" s="9">
        <v>1992</v>
      </c>
      <c r="C260" s="9">
        <v>3</v>
      </c>
      <c r="D260" s="10">
        <f t="shared" ref="D260:D323" si="8">DATE(B260,C260,1)</f>
        <v>33664</v>
      </c>
      <c r="E260" s="19">
        <v>-0.49</v>
      </c>
      <c r="F260" s="19">
        <v>-0.76</v>
      </c>
      <c r="G260" s="19">
        <v>1.68</v>
      </c>
      <c r="H260" s="19">
        <v>1.56</v>
      </c>
      <c r="I260" s="19">
        <v>1.38</v>
      </c>
      <c r="J260" s="19">
        <v>0.09</v>
      </c>
      <c r="K260" s="19">
        <v>-0.43</v>
      </c>
      <c r="L260" s="19">
        <v>-0.12</v>
      </c>
      <c r="M260" s="19">
        <v>0.22</v>
      </c>
      <c r="N260" s="64">
        <f t="shared" ref="N260:N323" si="9">D260</f>
        <v>33664</v>
      </c>
    </row>
    <row r="261" spans="2:14" x14ac:dyDescent="0.25">
      <c r="B261" s="9">
        <v>1992</v>
      </c>
      <c r="C261" s="9">
        <v>4</v>
      </c>
      <c r="D261" s="10">
        <f t="shared" si="8"/>
        <v>33695</v>
      </c>
      <c r="E261" s="19">
        <v>-0.73</v>
      </c>
      <c r="F261" s="19">
        <v>0</v>
      </c>
      <c r="G261" s="19">
        <v>1.62</v>
      </c>
      <c r="H261" s="19">
        <v>1.53</v>
      </c>
      <c r="I261" s="19">
        <v>1.34</v>
      </c>
      <c r="J261" s="19">
        <v>0.14000000000000001</v>
      </c>
      <c r="K261" s="19">
        <v>-0.35</v>
      </c>
      <c r="L261" s="19">
        <v>-0.1</v>
      </c>
      <c r="M261" s="19">
        <v>0.19</v>
      </c>
      <c r="N261" s="64">
        <f t="shared" si="9"/>
        <v>33695</v>
      </c>
    </row>
    <row r="262" spans="2:14" x14ac:dyDescent="0.25">
      <c r="B262" s="9">
        <v>1992</v>
      </c>
      <c r="C262" s="9">
        <v>5</v>
      </c>
      <c r="D262" s="10">
        <f t="shared" si="8"/>
        <v>33725</v>
      </c>
      <c r="E262" s="19">
        <v>1.72</v>
      </c>
      <c r="F262" s="19">
        <v>0.22</v>
      </c>
      <c r="G262" s="19">
        <v>1.83</v>
      </c>
      <c r="H262" s="19">
        <v>1.74</v>
      </c>
      <c r="I262" s="19">
        <v>1.68</v>
      </c>
      <c r="J262" s="19">
        <v>0.4</v>
      </c>
      <c r="K262" s="19">
        <v>-0.13</v>
      </c>
      <c r="L262" s="19">
        <v>0.06</v>
      </c>
      <c r="M262" s="19">
        <v>0.45</v>
      </c>
      <c r="N262" s="64">
        <f t="shared" si="9"/>
        <v>33725</v>
      </c>
    </row>
    <row r="263" spans="2:14" x14ac:dyDescent="0.25">
      <c r="B263" s="9">
        <v>1992</v>
      </c>
      <c r="C263" s="9">
        <v>6</v>
      </c>
      <c r="D263" s="10">
        <f t="shared" si="8"/>
        <v>33756</v>
      </c>
      <c r="E263" s="19">
        <v>1.61</v>
      </c>
      <c r="F263" s="19">
        <v>1.45</v>
      </c>
      <c r="G263" s="19">
        <v>-0.09</v>
      </c>
      <c r="H263" s="19">
        <v>1.92</v>
      </c>
      <c r="I263" s="19">
        <v>1.82</v>
      </c>
      <c r="J263" s="19">
        <v>0.55000000000000004</v>
      </c>
      <c r="K263" s="19">
        <v>0</v>
      </c>
      <c r="L263" s="19">
        <v>0.12</v>
      </c>
      <c r="M263" s="19">
        <v>0.56999999999999995</v>
      </c>
      <c r="N263" s="64">
        <f t="shared" si="9"/>
        <v>33756</v>
      </c>
    </row>
    <row r="264" spans="2:14" x14ac:dyDescent="0.25">
      <c r="B264" s="9">
        <v>1992</v>
      </c>
      <c r="C264" s="9">
        <v>7</v>
      </c>
      <c r="D264" s="10">
        <f t="shared" si="8"/>
        <v>33786</v>
      </c>
      <c r="E264" s="19">
        <v>3.04</v>
      </c>
      <c r="F264" s="19">
        <v>2.4700000000000002</v>
      </c>
      <c r="G264" s="19">
        <v>1.3</v>
      </c>
      <c r="H264" s="19">
        <v>2.12</v>
      </c>
      <c r="I264" s="19">
        <v>2.0099999999999998</v>
      </c>
      <c r="J264" s="19">
        <v>0.72</v>
      </c>
      <c r="K264" s="19">
        <v>0.17</v>
      </c>
      <c r="L264" s="19">
        <v>0.25</v>
      </c>
      <c r="M264" s="19">
        <v>0.72</v>
      </c>
      <c r="N264" s="64">
        <f t="shared" si="9"/>
        <v>33786</v>
      </c>
    </row>
    <row r="265" spans="2:14" x14ac:dyDescent="0.25">
      <c r="B265" s="9">
        <v>1992</v>
      </c>
      <c r="C265" s="9">
        <v>8</v>
      </c>
      <c r="D265" s="10">
        <f t="shared" si="8"/>
        <v>33817</v>
      </c>
      <c r="E265" s="19">
        <v>2.2400000000000002</v>
      </c>
      <c r="F265" s="19">
        <v>2.75</v>
      </c>
      <c r="G265" s="19">
        <v>1.31</v>
      </c>
      <c r="H265" s="19">
        <v>2.13</v>
      </c>
      <c r="I265" s="19">
        <v>2.0499999999999998</v>
      </c>
      <c r="J265" s="19">
        <v>0.77</v>
      </c>
      <c r="K265" s="19">
        <v>0.23</v>
      </c>
      <c r="L265" s="19">
        <v>0.28999999999999998</v>
      </c>
      <c r="M265" s="19">
        <v>0.77</v>
      </c>
      <c r="N265" s="64">
        <f t="shared" si="9"/>
        <v>33817</v>
      </c>
    </row>
    <row r="266" spans="2:14" x14ac:dyDescent="0.25">
      <c r="B266" s="9">
        <v>1992</v>
      </c>
      <c r="C266" s="9">
        <v>9</v>
      </c>
      <c r="D266" s="10">
        <f t="shared" si="8"/>
        <v>33848</v>
      </c>
      <c r="E266" s="19">
        <v>0.05</v>
      </c>
      <c r="F266" s="19">
        <v>2.21</v>
      </c>
      <c r="G266" s="19">
        <v>1.96</v>
      </c>
      <c r="H266" s="19">
        <v>0.36</v>
      </c>
      <c r="I266" s="19">
        <v>2.14</v>
      </c>
      <c r="J266" s="19">
        <v>0.81</v>
      </c>
      <c r="K266" s="19">
        <v>0.28000000000000003</v>
      </c>
      <c r="L266" s="19">
        <v>0.32</v>
      </c>
      <c r="M266" s="19">
        <v>0.82</v>
      </c>
      <c r="N266" s="64">
        <f t="shared" si="9"/>
        <v>33848</v>
      </c>
    </row>
    <row r="267" spans="2:14" x14ac:dyDescent="0.25">
      <c r="B267" s="9">
        <v>1992</v>
      </c>
      <c r="C267" s="9">
        <v>10</v>
      </c>
      <c r="D267" s="10">
        <f t="shared" si="8"/>
        <v>33878</v>
      </c>
      <c r="E267" s="19">
        <v>-0.61</v>
      </c>
      <c r="F267" s="19">
        <v>-0.14000000000000001</v>
      </c>
      <c r="G267" s="19">
        <v>1.99</v>
      </c>
      <c r="H267" s="19">
        <v>1.18</v>
      </c>
      <c r="I267" s="19">
        <v>2.14</v>
      </c>
      <c r="J267" s="19">
        <v>0.82</v>
      </c>
      <c r="K267" s="19">
        <v>0.15</v>
      </c>
      <c r="L267" s="19">
        <v>0.1</v>
      </c>
      <c r="M267" s="19">
        <v>0.7</v>
      </c>
      <c r="N267" s="64">
        <f t="shared" si="9"/>
        <v>33878</v>
      </c>
    </row>
    <row r="268" spans="2:14" x14ac:dyDescent="0.25">
      <c r="B268" s="9">
        <v>1992</v>
      </c>
      <c r="C268" s="9">
        <v>11</v>
      </c>
      <c r="D268" s="10">
        <f t="shared" si="8"/>
        <v>33909</v>
      </c>
      <c r="E268" s="19">
        <v>1.19</v>
      </c>
      <c r="F268" s="19">
        <v>0.79</v>
      </c>
      <c r="G268" s="19">
        <v>1.58</v>
      </c>
      <c r="H268" s="19">
        <v>1.29</v>
      </c>
      <c r="I268" s="19">
        <v>2.25</v>
      </c>
      <c r="J268" s="19">
        <v>1.17</v>
      </c>
      <c r="K268" s="19">
        <v>0.44</v>
      </c>
      <c r="L268" s="19">
        <v>0.35</v>
      </c>
      <c r="M268" s="19">
        <v>1.05</v>
      </c>
      <c r="N268" s="64">
        <f t="shared" si="9"/>
        <v>33909</v>
      </c>
    </row>
    <row r="269" spans="2:14" x14ac:dyDescent="0.25">
      <c r="B269" s="9">
        <v>1992</v>
      </c>
      <c r="C269" s="9">
        <v>12</v>
      </c>
      <c r="D269" s="10">
        <f t="shared" si="8"/>
        <v>33939</v>
      </c>
      <c r="E269" s="19">
        <v>0.63</v>
      </c>
      <c r="F269" s="19">
        <v>0.89</v>
      </c>
      <c r="G269" s="19">
        <v>1.17</v>
      </c>
      <c r="H269" s="19">
        <v>1.46</v>
      </c>
      <c r="I269" s="19">
        <v>0.75</v>
      </c>
      <c r="J269" s="19">
        <v>1.79</v>
      </c>
      <c r="K269" s="19">
        <v>0.89</v>
      </c>
      <c r="L269" s="19">
        <v>0.32</v>
      </c>
      <c r="M269" s="19">
        <v>1.03</v>
      </c>
      <c r="N269" s="64">
        <f t="shared" si="9"/>
        <v>33939</v>
      </c>
    </row>
    <row r="270" spans="2:14" x14ac:dyDescent="0.25">
      <c r="B270" s="9">
        <v>1993</v>
      </c>
      <c r="C270" s="9">
        <v>1</v>
      </c>
      <c r="D270" s="10">
        <f t="shared" si="8"/>
        <v>33970</v>
      </c>
      <c r="E270" s="19">
        <v>0.14000000000000001</v>
      </c>
      <c r="F270" s="19">
        <v>0.86</v>
      </c>
      <c r="G270" s="19">
        <v>0.78</v>
      </c>
      <c r="H270" s="19">
        <v>1.48</v>
      </c>
      <c r="I270" s="19">
        <v>1.23</v>
      </c>
      <c r="J270" s="19">
        <v>1.69</v>
      </c>
      <c r="K270" s="19">
        <v>1.08</v>
      </c>
      <c r="L270" s="19">
        <v>0.03</v>
      </c>
      <c r="M270" s="19">
        <v>0.87</v>
      </c>
      <c r="N270" s="64">
        <f t="shared" si="9"/>
        <v>33970</v>
      </c>
    </row>
    <row r="271" spans="2:14" x14ac:dyDescent="0.25">
      <c r="B271" s="9">
        <v>1993</v>
      </c>
      <c r="C271" s="9">
        <v>2</v>
      </c>
      <c r="D271" s="10">
        <f t="shared" si="8"/>
        <v>34001</v>
      </c>
      <c r="E271" s="19">
        <v>-0.28000000000000003</v>
      </c>
      <c r="F271" s="19">
        <v>0.25</v>
      </c>
      <c r="G271" s="19">
        <v>0.51</v>
      </c>
      <c r="H271" s="19">
        <v>0.98</v>
      </c>
      <c r="I271" s="19">
        <v>0.93</v>
      </c>
      <c r="J271" s="19">
        <v>1.69</v>
      </c>
      <c r="K271" s="19">
        <v>0.62</v>
      </c>
      <c r="L271" s="19">
        <v>0.14000000000000001</v>
      </c>
      <c r="M271" s="19">
        <v>0.73</v>
      </c>
      <c r="N271" s="64">
        <f t="shared" si="9"/>
        <v>34001</v>
      </c>
    </row>
    <row r="272" spans="2:14" x14ac:dyDescent="0.25">
      <c r="B272" s="9">
        <v>1993</v>
      </c>
      <c r="C272" s="9">
        <v>3</v>
      </c>
      <c r="D272" s="10">
        <f t="shared" si="8"/>
        <v>34029</v>
      </c>
      <c r="E272" s="19">
        <v>0.73</v>
      </c>
      <c r="F272" s="19">
        <v>0.1</v>
      </c>
      <c r="G272" s="19">
        <v>0.69</v>
      </c>
      <c r="H272" s="19">
        <v>0.95</v>
      </c>
      <c r="I272" s="19">
        <v>1.29</v>
      </c>
      <c r="J272" s="19">
        <v>1.8</v>
      </c>
      <c r="K272" s="19">
        <v>0.8</v>
      </c>
      <c r="L272" s="19">
        <v>0.31</v>
      </c>
      <c r="M272" s="19">
        <v>0.56000000000000005</v>
      </c>
      <c r="N272" s="64">
        <f t="shared" si="9"/>
        <v>34029</v>
      </c>
    </row>
    <row r="273" spans="2:14" x14ac:dyDescent="0.25">
      <c r="B273" s="9">
        <v>1993</v>
      </c>
      <c r="C273" s="9">
        <v>4</v>
      </c>
      <c r="D273" s="10">
        <f t="shared" si="8"/>
        <v>34060</v>
      </c>
      <c r="E273" s="19">
        <v>-1.04</v>
      </c>
      <c r="F273" s="19">
        <v>-0.13</v>
      </c>
      <c r="G273" s="19">
        <v>0.66</v>
      </c>
      <c r="H273" s="19">
        <v>0.6</v>
      </c>
      <c r="I273" s="19">
        <v>1.29</v>
      </c>
      <c r="J273" s="19">
        <v>1.71</v>
      </c>
      <c r="K273" s="19">
        <v>0.82</v>
      </c>
      <c r="L273" s="19">
        <v>0.36</v>
      </c>
      <c r="M273" s="19">
        <v>0.59</v>
      </c>
      <c r="N273" s="64">
        <f t="shared" si="9"/>
        <v>34060</v>
      </c>
    </row>
    <row r="274" spans="2:14" x14ac:dyDescent="0.25">
      <c r="B274" s="9">
        <v>1993</v>
      </c>
      <c r="C274" s="9">
        <v>5</v>
      </c>
      <c r="D274" s="10">
        <f t="shared" si="8"/>
        <v>34090</v>
      </c>
      <c r="E274" s="19">
        <v>0.62</v>
      </c>
      <c r="F274" s="19">
        <v>0.36</v>
      </c>
      <c r="G274" s="19">
        <v>0.28999999999999998</v>
      </c>
      <c r="H274" s="19">
        <v>0.56000000000000005</v>
      </c>
      <c r="I274" s="19">
        <v>1.01</v>
      </c>
      <c r="J274" s="19">
        <v>1.81</v>
      </c>
      <c r="K274" s="19">
        <v>0.88</v>
      </c>
      <c r="L274" s="19">
        <v>0.41</v>
      </c>
      <c r="M274" s="19">
        <v>0.61</v>
      </c>
      <c r="N274" s="64">
        <f t="shared" si="9"/>
        <v>34090</v>
      </c>
    </row>
    <row r="275" spans="2:14" x14ac:dyDescent="0.25">
      <c r="B275" s="9">
        <v>1993</v>
      </c>
      <c r="C275" s="9">
        <v>6</v>
      </c>
      <c r="D275" s="10">
        <f t="shared" si="8"/>
        <v>34121</v>
      </c>
      <c r="E275" s="19">
        <v>0.8</v>
      </c>
      <c r="F275" s="19">
        <v>-0.01</v>
      </c>
      <c r="G275" s="19">
        <v>0.02</v>
      </c>
      <c r="H275" s="19">
        <v>0.62</v>
      </c>
      <c r="I275" s="19">
        <v>0.89</v>
      </c>
      <c r="J275" s="19">
        <v>1.86</v>
      </c>
      <c r="K275" s="19">
        <v>0.94</v>
      </c>
      <c r="L275" s="19">
        <v>0.47</v>
      </c>
      <c r="M275" s="19">
        <v>0.6</v>
      </c>
      <c r="N275" s="64">
        <f t="shared" si="9"/>
        <v>34121</v>
      </c>
    </row>
    <row r="276" spans="2:14" x14ac:dyDescent="0.25">
      <c r="B276" s="9">
        <v>1993</v>
      </c>
      <c r="C276" s="9">
        <v>7</v>
      </c>
      <c r="D276" s="10">
        <f t="shared" si="8"/>
        <v>34151</v>
      </c>
      <c r="E276" s="19">
        <v>0.06</v>
      </c>
      <c r="F276" s="19">
        <v>0.59</v>
      </c>
      <c r="G276" s="19">
        <v>0.02</v>
      </c>
      <c r="H276" s="19">
        <v>0.7</v>
      </c>
      <c r="I276" s="19">
        <v>0.63</v>
      </c>
      <c r="J276" s="19">
        <v>1.85</v>
      </c>
      <c r="K276" s="19">
        <v>0.94</v>
      </c>
      <c r="L276" s="19">
        <v>0.46</v>
      </c>
      <c r="M276" s="19">
        <v>0.56999999999999995</v>
      </c>
      <c r="N276" s="64">
        <f t="shared" si="9"/>
        <v>34151</v>
      </c>
    </row>
    <row r="277" spans="2:14" x14ac:dyDescent="0.25">
      <c r="B277" s="9">
        <v>1993</v>
      </c>
      <c r="C277" s="9">
        <v>8</v>
      </c>
      <c r="D277" s="10">
        <f t="shared" si="8"/>
        <v>34182</v>
      </c>
      <c r="E277" s="19">
        <v>-0.06</v>
      </c>
      <c r="F277" s="19">
        <v>0.35</v>
      </c>
      <c r="G277" s="19">
        <v>0.35</v>
      </c>
      <c r="H277" s="19">
        <v>0.28000000000000003</v>
      </c>
      <c r="I277" s="19">
        <v>0.54</v>
      </c>
      <c r="J277" s="19">
        <v>1.84</v>
      </c>
      <c r="K277" s="19">
        <v>0.92</v>
      </c>
      <c r="L277" s="19">
        <v>0.47</v>
      </c>
      <c r="M277" s="19">
        <v>0.55000000000000004</v>
      </c>
      <c r="N277" s="64">
        <f t="shared" si="9"/>
        <v>34182</v>
      </c>
    </row>
    <row r="278" spans="2:14" x14ac:dyDescent="0.25">
      <c r="B278" s="9">
        <v>1993</v>
      </c>
      <c r="C278" s="9">
        <v>9</v>
      </c>
      <c r="D278" s="10">
        <f t="shared" si="8"/>
        <v>34213</v>
      </c>
      <c r="E278" s="19">
        <v>-0.5</v>
      </c>
      <c r="F278" s="19">
        <v>-1.31</v>
      </c>
      <c r="G278" s="19">
        <v>-0.35</v>
      </c>
      <c r="H278" s="19">
        <v>-0.13</v>
      </c>
      <c r="I278" s="19">
        <v>0.53</v>
      </c>
      <c r="J278" s="19">
        <v>1.92</v>
      </c>
      <c r="K278" s="19">
        <v>0.96</v>
      </c>
      <c r="L278" s="19">
        <v>0.5</v>
      </c>
      <c r="M278" s="19">
        <v>0.56000000000000005</v>
      </c>
      <c r="N278" s="64">
        <f t="shared" si="9"/>
        <v>34213</v>
      </c>
    </row>
    <row r="279" spans="2:14" x14ac:dyDescent="0.25">
      <c r="B279" s="9">
        <v>1993</v>
      </c>
      <c r="C279" s="9">
        <v>10</v>
      </c>
      <c r="D279" s="10">
        <f t="shared" si="8"/>
        <v>34243</v>
      </c>
      <c r="E279" s="19">
        <v>-0.28999999999999998</v>
      </c>
      <c r="F279" s="19">
        <v>-0.78</v>
      </c>
      <c r="G279" s="19">
        <v>-0.12</v>
      </c>
      <c r="H279" s="19">
        <v>-0.3</v>
      </c>
      <c r="I279" s="19">
        <v>0.56000000000000005</v>
      </c>
      <c r="J279" s="19">
        <v>1.85</v>
      </c>
      <c r="K279" s="19">
        <v>0.99</v>
      </c>
      <c r="L279" s="19">
        <v>0.4</v>
      </c>
      <c r="M279" s="19">
        <v>0.36</v>
      </c>
      <c r="N279" s="64">
        <f t="shared" si="9"/>
        <v>34243</v>
      </c>
    </row>
    <row r="280" spans="2:14" x14ac:dyDescent="0.25">
      <c r="B280" s="9">
        <v>1993</v>
      </c>
      <c r="C280" s="9">
        <v>11</v>
      </c>
      <c r="D280" s="10">
        <f t="shared" si="8"/>
        <v>34274</v>
      </c>
      <c r="E280" s="19">
        <v>0.03</v>
      </c>
      <c r="F280" s="19">
        <v>-0.34</v>
      </c>
      <c r="G280" s="19">
        <v>-0.35</v>
      </c>
      <c r="H280" s="19">
        <v>-0.11</v>
      </c>
      <c r="I280" s="19">
        <v>0.05</v>
      </c>
      <c r="J280" s="19">
        <v>1.66</v>
      </c>
      <c r="K280" s="19">
        <v>0.98</v>
      </c>
      <c r="L280" s="19">
        <v>0.38</v>
      </c>
      <c r="M280" s="19">
        <v>0.32</v>
      </c>
      <c r="N280" s="64">
        <f t="shared" si="9"/>
        <v>34274</v>
      </c>
    </row>
    <row r="281" spans="2:14" x14ac:dyDescent="0.25">
      <c r="B281" s="9">
        <v>1993</v>
      </c>
      <c r="C281" s="9">
        <v>12</v>
      </c>
      <c r="D281" s="10">
        <f t="shared" si="8"/>
        <v>34304</v>
      </c>
      <c r="E281" s="19">
        <v>-1.75</v>
      </c>
      <c r="F281" s="19">
        <v>-1.48</v>
      </c>
      <c r="G281" s="19">
        <v>-1.63</v>
      </c>
      <c r="H281" s="19">
        <v>-1.49</v>
      </c>
      <c r="I281" s="19">
        <v>-0.99</v>
      </c>
      <c r="J281" s="19">
        <v>-0.12</v>
      </c>
      <c r="K281" s="19">
        <v>1.07</v>
      </c>
      <c r="L281" s="19">
        <v>0.21</v>
      </c>
      <c r="M281" s="19">
        <v>-0.31</v>
      </c>
      <c r="N281" s="64">
        <f t="shared" si="9"/>
        <v>34304</v>
      </c>
    </row>
    <row r="282" spans="2:14" x14ac:dyDescent="0.25">
      <c r="B282" s="9">
        <v>1994</v>
      </c>
      <c r="C282" s="9">
        <v>1</v>
      </c>
      <c r="D282" s="10">
        <f t="shared" si="8"/>
        <v>34335</v>
      </c>
      <c r="E282" s="19">
        <v>1.38</v>
      </c>
      <c r="F282" s="19">
        <v>-0.05</v>
      </c>
      <c r="G282" s="19">
        <v>-0.28000000000000003</v>
      </c>
      <c r="H282" s="19">
        <v>-0.19</v>
      </c>
      <c r="I282" s="19">
        <v>-0.28000000000000003</v>
      </c>
      <c r="J282" s="19">
        <v>0.67</v>
      </c>
      <c r="K282" s="19">
        <v>1.35</v>
      </c>
      <c r="L282" s="19">
        <v>0.81</v>
      </c>
      <c r="M282" s="19">
        <v>-0.17</v>
      </c>
      <c r="N282" s="64">
        <f t="shared" si="9"/>
        <v>34335</v>
      </c>
    </row>
    <row r="283" spans="2:14" x14ac:dyDescent="0.25">
      <c r="B283" s="9">
        <v>1994</v>
      </c>
      <c r="C283" s="9">
        <v>2</v>
      </c>
      <c r="D283" s="10">
        <f t="shared" si="8"/>
        <v>34366</v>
      </c>
      <c r="E283" s="19">
        <v>0.38</v>
      </c>
      <c r="F283" s="19">
        <v>0.12</v>
      </c>
      <c r="G283" s="19">
        <v>-0.14000000000000001</v>
      </c>
      <c r="H283" s="19">
        <v>-0.14000000000000001</v>
      </c>
      <c r="I283" s="19">
        <v>-0.06</v>
      </c>
      <c r="J283" s="19">
        <v>0.56000000000000005</v>
      </c>
      <c r="K283" s="19">
        <v>1.47</v>
      </c>
      <c r="L283" s="19">
        <v>0.45</v>
      </c>
      <c r="M283" s="19">
        <v>7.0000000000000007E-2</v>
      </c>
      <c r="N283" s="64">
        <f t="shared" si="9"/>
        <v>34366</v>
      </c>
    </row>
    <row r="284" spans="2:14" x14ac:dyDescent="0.25">
      <c r="B284" s="9">
        <v>1994</v>
      </c>
      <c r="C284" s="9">
        <v>3</v>
      </c>
      <c r="D284" s="10">
        <f t="shared" si="8"/>
        <v>34394</v>
      </c>
      <c r="E284" s="19">
        <v>1.06</v>
      </c>
      <c r="F284" s="19">
        <v>1.44</v>
      </c>
      <c r="G284" s="19">
        <v>0.25</v>
      </c>
      <c r="H284" s="19">
        <v>0.14000000000000001</v>
      </c>
      <c r="I284" s="19">
        <v>0.08</v>
      </c>
      <c r="J284" s="19">
        <v>0.95</v>
      </c>
      <c r="K284" s="19">
        <v>1.55</v>
      </c>
      <c r="L284" s="19">
        <v>0.73</v>
      </c>
      <c r="M284" s="19">
        <v>0.3</v>
      </c>
      <c r="N284" s="64">
        <f t="shared" si="9"/>
        <v>34394</v>
      </c>
    </row>
    <row r="285" spans="2:14" x14ac:dyDescent="0.25">
      <c r="B285" s="9">
        <v>1994</v>
      </c>
      <c r="C285" s="9">
        <v>4</v>
      </c>
      <c r="D285" s="10">
        <f t="shared" si="8"/>
        <v>34425</v>
      </c>
      <c r="E285" s="19">
        <v>-0.47</v>
      </c>
      <c r="F285" s="19">
        <v>0.67</v>
      </c>
      <c r="G285" s="19">
        <v>0.23</v>
      </c>
      <c r="H285" s="19">
        <v>0.08</v>
      </c>
      <c r="I285" s="19">
        <v>0.16</v>
      </c>
      <c r="J285" s="19">
        <v>0.96</v>
      </c>
      <c r="K285" s="19">
        <v>1.51</v>
      </c>
      <c r="L285" s="19">
        <v>0.79</v>
      </c>
      <c r="M285" s="19">
        <v>0.39</v>
      </c>
      <c r="N285" s="64">
        <f t="shared" si="9"/>
        <v>34425</v>
      </c>
    </row>
    <row r="286" spans="2:14" x14ac:dyDescent="0.25">
      <c r="B286" s="9">
        <v>1994</v>
      </c>
      <c r="C286" s="9">
        <v>5</v>
      </c>
      <c r="D286" s="10">
        <f t="shared" si="8"/>
        <v>34455</v>
      </c>
      <c r="E286" s="19">
        <v>-0.48</v>
      </c>
      <c r="F286" s="19">
        <v>0.48</v>
      </c>
      <c r="G286" s="19">
        <v>0.22</v>
      </c>
      <c r="H286" s="19">
        <v>0</v>
      </c>
      <c r="I286" s="19">
        <v>0</v>
      </c>
      <c r="J286" s="19">
        <v>0.68</v>
      </c>
      <c r="K286" s="19">
        <v>1.56</v>
      </c>
      <c r="L286" s="19">
        <v>0.77</v>
      </c>
      <c r="M286" s="19">
        <v>0.35</v>
      </c>
      <c r="N286" s="64">
        <f t="shared" si="9"/>
        <v>34455</v>
      </c>
    </row>
    <row r="287" spans="2:14" x14ac:dyDescent="0.25">
      <c r="B287" s="9">
        <v>1994</v>
      </c>
      <c r="C287" s="9">
        <v>6</v>
      </c>
      <c r="D287" s="10">
        <f t="shared" si="8"/>
        <v>34486</v>
      </c>
      <c r="E287" s="19">
        <v>-0.11</v>
      </c>
      <c r="F287" s="19">
        <v>-0.98</v>
      </c>
      <c r="G287" s="19">
        <v>1.1200000000000001</v>
      </c>
      <c r="H287" s="19">
        <v>0.01</v>
      </c>
      <c r="I287" s="19">
        <v>-0.08</v>
      </c>
      <c r="J287" s="19">
        <v>0.55000000000000004</v>
      </c>
      <c r="K287" s="19">
        <v>1.57</v>
      </c>
      <c r="L287" s="19">
        <v>0.79</v>
      </c>
      <c r="M287" s="19">
        <v>0.37</v>
      </c>
      <c r="N287" s="64">
        <f t="shared" si="9"/>
        <v>34486</v>
      </c>
    </row>
    <row r="288" spans="2:14" x14ac:dyDescent="0.25">
      <c r="B288" s="9">
        <v>1994</v>
      </c>
      <c r="C288" s="9">
        <v>7</v>
      </c>
      <c r="D288" s="10">
        <f t="shared" si="8"/>
        <v>34516</v>
      </c>
      <c r="E288" s="19">
        <v>0.81</v>
      </c>
      <c r="F288" s="19">
        <v>-0.4</v>
      </c>
      <c r="G288" s="19">
        <v>0.42</v>
      </c>
      <c r="H288" s="19">
        <v>0.11</v>
      </c>
      <c r="I288" s="19">
        <v>-0.03</v>
      </c>
      <c r="J288" s="19">
        <v>0.39</v>
      </c>
      <c r="K288" s="19">
        <v>1.58</v>
      </c>
      <c r="L288" s="19">
        <v>0.81</v>
      </c>
      <c r="M288" s="19">
        <v>0.39</v>
      </c>
      <c r="N288" s="64">
        <f t="shared" si="9"/>
        <v>34516</v>
      </c>
    </row>
    <row r="289" spans="2:14" x14ac:dyDescent="0.25">
      <c r="B289" s="9">
        <v>1994</v>
      </c>
      <c r="C289" s="9">
        <v>8</v>
      </c>
      <c r="D289" s="10">
        <f t="shared" si="8"/>
        <v>34547</v>
      </c>
      <c r="E289" s="19">
        <v>1.1599999999999999</v>
      </c>
      <c r="F289" s="19">
        <v>0.43</v>
      </c>
      <c r="G289" s="19">
        <v>0.48</v>
      </c>
      <c r="H289" s="19">
        <v>0.23</v>
      </c>
      <c r="I289" s="19">
        <v>0.02</v>
      </c>
      <c r="J289" s="19">
        <v>0.36</v>
      </c>
      <c r="K289" s="19">
        <v>1.6</v>
      </c>
      <c r="L289" s="19">
        <v>0.82</v>
      </c>
      <c r="M289" s="19">
        <v>0.42</v>
      </c>
      <c r="N289" s="64">
        <f t="shared" si="9"/>
        <v>34547</v>
      </c>
    </row>
    <row r="290" spans="2:14" x14ac:dyDescent="0.25">
      <c r="B290" s="9">
        <v>1994</v>
      </c>
      <c r="C290" s="9">
        <v>9</v>
      </c>
      <c r="D290" s="10">
        <f t="shared" si="8"/>
        <v>34578</v>
      </c>
      <c r="E290" s="19">
        <v>-0.1</v>
      </c>
      <c r="F290" s="19">
        <v>0.43</v>
      </c>
      <c r="G290" s="19">
        <v>-0.67</v>
      </c>
      <c r="H290" s="19">
        <v>1.1599999999999999</v>
      </c>
      <c r="I290" s="19">
        <v>0.02</v>
      </c>
      <c r="J290" s="19">
        <v>0.36</v>
      </c>
      <c r="K290" s="19">
        <v>1.65</v>
      </c>
      <c r="L290" s="19">
        <v>0.85</v>
      </c>
      <c r="M290" s="19">
        <v>0.45</v>
      </c>
      <c r="N290" s="64">
        <f t="shared" si="9"/>
        <v>34578</v>
      </c>
    </row>
    <row r="291" spans="2:14" x14ac:dyDescent="0.25">
      <c r="B291" s="9">
        <v>1994</v>
      </c>
      <c r="C291" s="9">
        <v>10</v>
      </c>
      <c r="D291" s="10">
        <f t="shared" si="8"/>
        <v>34608</v>
      </c>
      <c r="E291" s="19">
        <v>0.88</v>
      </c>
      <c r="F291" s="19">
        <v>0.74</v>
      </c>
      <c r="G291" s="19">
        <v>0.17</v>
      </c>
      <c r="H291" s="19">
        <v>0.6</v>
      </c>
      <c r="I291" s="19">
        <v>0.21</v>
      </c>
      <c r="J291" s="19">
        <v>0.51</v>
      </c>
      <c r="K291" s="19">
        <v>1.7</v>
      </c>
      <c r="L291" s="19">
        <v>1</v>
      </c>
      <c r="M291" s="19">
        <v>0.46</v>
      </c>
      <c r="N291" s="64">
        <f t="shared" si="9"/>
        <v>34608</v>
      </c>
    </row>
    <row r="292" spans="2:14" x14ac:dyDescent="0.25">
      <c r="B292" s="9">
        <v>1994</v>
      </c>
      <c r="C292" s="9">
        <v>11</v>
      </c>
      <c r="D292" s="10">
        <f t="shared" si="8"/>
        <v>34639</v>
      </c>
      <c r="E292" s="19">
        <v>2.98</v>
      </c>
      <c r="F292" s="19">
        <v>2.88</v>
      </c>
      <c r="G292" s="19">
        <v>3</v>
      </c>
      <c r="H292" s="19">
        <v>2.68</v>
      </c>
      <c r="I292" s="19">
        <v>1.8</v>
      </c>
      <c r="J292" s="19">
        <v>1.31</v>
      </c>
      <c r="K292" s="19">
        <v>2.36</v>
      </c>
      <c r="L292" s="19">
        <v>1.87</v>
      </c>
      <c r="M292" s="19">
        <v>1.42</v>
      </c>
      <c r="N292" s="64">
        <f t="shared" si="9"/>
        <v>34639</v>
      </c>
    </row>
    <row r="293" spans="2:14" x14ac:dyDescent="0.25">
      <c r="B293" s="9">
        <v>1994</v>
      </c>
      <c r="C293" s="9">
        <v>12</v>
      </c>
      <c r="D293" s="10">
        <f t="shared" si="8"/>
        <v>34669</v>
      </c>
      <c r="E293" s="19">
        <v>-0.55000000000000004</v>
      </c>
      <c r="F293" s="19">
        <v>1.87</v>
      </c>
      <c r="G293" s="19">
        <v>1.81</v>
      </c>
      <c r="H293" s="19">
        <v>1.55</v>
      </c>
      <c r="I293" s="19">
        <v>1.95</v>
      </c>
      <c r="J293" s="19">
        <v>0.99</v>
      </c>
      <c r="K293" s="19">
        <v>1.38</v>
      </c>
      <c r="L293" s="19">
        <v>2.23</v>
      </c>
      <c r="M293" s="19">
        <v>1.59</v>
      </c>
      <c r="N293" s="64">
        <f t="shared" si="9"/>
        <v>34669</v>
      </c>
    </row>
    <row r="294" spans="2:14" x14ac:dyDescent="0.25">
      <c r="B294" s="9">
        <v>1995</v>
      </c>
      <c r="C294" s="9">
        <v>1</v>
      </c>
      <c r="D294" s="10">
        <f t="shared" si="8"/>
        <v>34700</v>
      </c>
      <c r="E294" s="19">
        <v>-0.79</v>
      </c>
      <c r="F294" s="19">
        <v>1.27</v>
      </c>
      <c r="G294" s="19">
        <v>1.36</v>
      </c>
      <c r="H294" s="19">
        <v>1.24</v>
      </c>
      <c r="I294" s="19">
        <v>1.29</v>
      </c>
      <c r="J294" s="19">
        <v>0.72</v>
      </c>
      <c r="K294" s="19">
        <v>1.35</v>
      </c>
      <c r="L294" s="19">
        <v>1.93</v>
      </c>
      <c r="M294" s="19">
        <v>1.49</v>
      </c>
      <c r="N294" s="64">
        <f t="shared" si="9"/>
        <v>34700</v>
      </c>
    </row>
    <row r="295" spans="2:14" x14ac:dyDescent="0.25">
      <c r="B295" s="9">
        <v>1995</v>
      </c>
      <c r="C295" s="9">
        <v>2</v>
      </c>
      <c r="D295" s="10">
        <f t="shared" si="8"/>
        <v>34731</v>
      </c>
      <c r="E295" s="19">
        <v>-1.4</v>
      </c>
      <c r="F295" s="19">
        <v>-1.6</v>
      </c>
      <c r="G295" s="19">
        <v>0.91</v>
      </c>
      <c r="H295" s="19">
        <v>0.93</v>
      </c>
      <c r="I295" s="19">
        <v>0.96</v>
      </c>
      <c r="J295" s="19">
        <v>0.59</v>
      </c>
      <c r="K295" s="19">
        <v>1.04</v>
      </c>
      <c r="L295" s="19">
        <v>1.76</v>
      </c>
      <c r="M295" s="19">
        <v>0.93</v>
      </c>
      <c r="N295" s="64">
        <f t="shared" si="9"/>
        <v>34731</v>
      </c>
    </row>
    <row r="296" spans="2:14" x14ac:dyDescent="0.25">
      <c r="B296" s="9">
        <v>1995</v>
      </c>
      <c r="C296" s="9">
        <v>3</v>
      </c>
      <c r="D296" s="10">
        <f t="shared" si="8"/>
        <v>34759</v>
      </c>
      <c r="E296" s="19">
        <v>-0.79</v>
      </c>
      <c r="F296" s="19">
        <v>-1.87</v>
      </c>
      <c r="G296" s="19">
        <v>0.72</v>
      </c>
      <c r="H296" s="19">
        <v>0.7</v>
      </c>
      <c r="I296" s="19">
        <v>0.49</v>
      </c>
      <c r="J296" s="19">
        <v>0.37</v>
      </c>
      <c r="K296" s="19">
        <v>1.02</v>
      </c>
      <c r="L296" s="19">
        <v>1.63</v>
      </c>
      <c r="M296" s="19">
        <v>0.93</v>
      </c>
      <c r="N296" s="64">
        <f t="shared" si="9"/>
        <v>34759</v>
      </c>
    </row>
    <row r="297" spans="2:14" x14ac:dyDescent="0.25">
      <c r="B297" s="9">
        <v>1995</v>
      </c>
      <c r="C297" s="9">
        <v>4</v>
      </c>
      <c r="D297" s="10">
        <f t="shared" si="8"/>
        <v>34790</v>
      </c>
      <c r="E297" s="19">
        <v>-0.24</v>
      </c>
      <c r="F297" s="19">
        <v>-1.76</v>
      </c>
      <c r="G297" s="19">
        <v>0.53</v>
      </c>
      <c r="H297" s="19">
        <v>0.65</v>
      </c>
      <c r="I297" s="19">
        <v>0.54</v>
      </c>
      <c r="J297" s="19">
        <v>0.43</v>
      </c>
      <c r="K297" s="19">
        <v>1.05</v>
      </c>
      <c r="L297" s="19">
        <v>1.64</v>
      </c>
      <c r="M297" s="19">
        <v>1.03</v>
      </c>
      <c r="N297" s="64">
        <f t="shared" si="9"/>
        <v>34790</v>
      </c>
    </row>
    <row r="298" spans="2:14" x14ac:dyDescent="0.25">
      <c r="B298" s="9">
        <v>1995</v>
      </c>
      <c r="C298" s="9">
        <v>5</v>
      </c>
      <c r="D298" s="10">
        <f t="shared" si="8"/>
        <v>34820</v>
      </c>
      <c r="E298" s="19">
        <v>-0.21</v>
      </c>
      <c r="F298" s="19">
        <v>-1.1599999999999999</v>
      </c>
      <c r="G298" s="19">
        <v>-1.96</v>
      </c>
      <c r="H298" s="19">
        <v>0.53</v>
      </c>
      <c r="I298" s="19">
        <v>0.54</v>
      </c>
      <c r="J298" s="19">
        <v>0.34</v>
      </c>
      <c r="K298" s="19">
        <v>0.83</v>
      </c>
      <c r="L298" s="19">
        <v>1.71</v>
      </c>
      <c r="M298" s="19">
        <v>1.03</v>
      </c>
      <c r="N298" s="64">
        <f t="shared" si="9"/>
        <v>34820</v>
      </c>
    </row>
    <row r="299" spans="2:14" x14ac:dyDescent="0.25">
      <c r="B299" s="9">
        <v>1995</v>
      </c>
      <c r="C299" s="9">
        <v>6</v>
      </c>
      <c r="D299" s="10">
        <f t="shared" si="8"/>
        <v>34851</v>
      </c>
      <c r="E299" s="19">
        <v>-0.45</v>
      </c>
      <c r="F299" s="19">
        <v>-0.75</v>
      </c>
      <c r="G299" s="19">
        <v>-2.08</v>
      </c>
      <c r="H299" s="19">
        <v>0.51</v>
      </c>
      <c r="I299" s="19">
        <v>0.52</v>
      </c>
      <c r="J299" s="19">
        <v>0.27</v>
      </c>
      <c r="K299" s="19">
        <v>0.71</v>
      </c>
      <c r="L299" s="19">
        <v>1.71</v>
      </c>
      <c r="M299" s="19">
        <v>1.03</v>
      </c>
      <c r="N299" s="64">
        <f t="shared" si="9"/>
        <v>34851</v>
      </c>
    </row>
    <row r="300" spans="2:14" x14ac:dyDescent="0.25">
      <c r="B300" s="9">
        <v>1995</v>
      </c>
      <c r="C300" s="9">
        <v>7</v>
      </c>
      <c r="D300" s="10">
        <f t="shared" si="8"/>
        <v>34881</v>
      </c>
      <c r="E300" s="19">
        <v>1.38</v>
      </c>
      <c r="F300" s="19">
        <v>-0.05</v>
      </c>
      <c r="G300" s="19">
        <v>-1.74</v>
      </c>
      <c r="H300" s="19">
        <v>0.46</v>
      </c>
      <c r="I300" s="19">
        <v>0.56000000000000005</v>
      </c>
      <c r="J300" s="19">
        <v>0.33</v>
      </c>
      <c r="K300" s="19">
        <v>0.6</v>
      </c>
      <c r="L300" s="19">
        <v>1.74</v>
      </c>
      <c r="M300" s="19">
        <v>1.07</v>
      </c>
      <c r="N300" s="64">
        <f t="shared" si="9"/>
        <v>34881</v>
      </c>
    </row>
    <row r="301" spans="2:14" x14ac:dyDescent="0.25">
      <c r="B301" s="9">
        <v>1995</v>
      </c>
      <c r="C301" s="9">
        <v>8</v>
      </c>
      <c r="D301" s="10">
        <f t="shared" si="8"/>
        <v>34912</v>
      </c>
      <c r="E301" s="19">
        <v>-0.06</v>
      </c>
      <c r="F301" s="19">
        <v>0.27</v>
      </c>
      <c r="G301" s="19">
        <v>-1.07</v>
      </c>
      <c r="H301" s="19">
        <v>-1.85</v>
      </c>
      <c r="I301" s="19">
        <v>0.51</v>
      </c>
      <c r="J301" s="19">
        <v>0.33</v>
      </c>
      <c r="K301" s="19">
        <v>0.54</v>
      </c>
      <c r="L301" s="19">
        <v>1.74</v>
      </c>
      <c r="M301" s="19">
        <v>1.06</v>
      </c>
      <c r="N301" s="64">
        <f t="shared" si="9"/>
        <v>34912</v>
      </c>
    </row>
    <row r="302" spans="2:14" x14ac:dyDescent="0.25">
      <c r="B302" s="9">
        <v>1995</v>
      </c>
      <c r="C302" s="9">
        <v>9</v>
      </c>
      <c r="D302" s="10">
        <f t="shared" si="8"/>
        <v>34943</v>
      </c>
      <c r="E302" s="19">
        <v>0.18</v>
      </c>
      <c r="F302" s="19">
        <v>0.59</v>
      </c>
      <c r="G302" s="19">
        <v>-0.42</v>
      </c>
      <c r="H302" s="19">
        <v>-2.0299999999999998</v>
      </c>
      <c r="I302" s="19">
        <v>0.54</v>
      </c>
      <c r="J302" s="19">
        <v>0.37</v>
      </c>
      <c r="K302" s="19">
        <v>0.59</v>
      </c>
      <c r="L302" s="19">
        <v>1.79</v>
      </c>
      <c r="M302" s="19">
        <v>1.1100000000000001</v>
      </c>
      <c r="N302" s="64">
        <f t="shared" si="9"/>
        <v>34943</v>
      </c>
    </row>
    <row r="303" spans="2:14" x14ac:dyDescent="0.25">
      <c r="B303" s="9">
        <v>1995</v>
      </c>
      <c r="C303" s="9">
        <v>10</v>
      </c>
      <c r="D303" s="10">
        <f t="shared" si="8"/>
        <v>34973</v>
      </c>
      <c r="E303" s="19">
        <v>-1.17</v>
      </c>
      <c r="F303" s="19">
        <v>-1.23</v>
      </c>
      <c r="G303" s="19">
        <v>-0.94</v>
      </c>
      <c r="H303" s="19">
        <v>-2.23</v>
      </c>
      <c r="I303" s="19">
        <v>0.26</v>
      </c>
      <c r="J303" s="19">
        <v>0.3</v>
      </c>
      <c r="K303" s="19">
        <v>0.55000000000000004</v>
      </c>
      <c r="L303" s="19">
        <v>1.71</v>
      </c>
      <c r="M303" s="19">
        <v>1.1000000000000001</v>
      </c>
      <c r="N303" s="64">
        <f t="shared" si="9"/>
        <v>34973</v>
      </c>
    </row>
    <row r="304" spans="2:14" x14ac:dyDescent="0.25">
      <c r="B304" s="9">
        <v>1995</v>
      </c>
      <c r="C304" s="9">
        <v>11</v>
      </c>
      <c r="D304" s="10">
        <f t="shared" si="8"/>
        <v>35004</v>
      </c>
      <c r="E304" s="19">
        <v>0.33</v>
      </c>
      <c r="F304" s="19">
        <v>-0.17</v>
      </c>
      <c r="G304" s="19">
        <v>-0.21</v>
      </c>
      <c r="H304" s="19">
        <v>-0.9</v>
      </c>
      <c r="I304" s="19">
        <v>-1.87</v>
      </c>
      <c r="J304" s="19">
        <v>0.34</v>
      </c>
      <c r="K304" s="19">
        <v>0.28000000000000003</v>
      </c>
      <c r="L304" s="19">
        <v>1.54</v>
      </c>
      <c r="M304" s="19">
        <v>1.1499999999999999</v>
      </c>
      <c r="N304" s="64">
        <f t="shared" si="9"/>
        <v>35004</v>
      </c>
    </row>
    <row r="305" spans="2:14" x14ac:dyDescent="0.25">
      <c r="B305" s="9">
        <v>1995</v>
      </c>
      <c r="C305" s="9">
        <v>12</v>
      </c>
      <c r="D305" s="10">
        <f t="shared" si="8"/>
        <v>35034</v>
      </c>
      <c r="E305" s="19">
        <v>-2.15</v>
      </c>
      <c r="F305" s="19">
        <v>-1.53</v>
      </c>
      <c r="G305" s="19">
        <v>-1.37</v>
      </c>
      <c r="H305" s="19">
        <v>-1.56</v>
      </c>
      <c r="I305" s="19">
        <v>-2.37</v>
      </c>
      <c r="J305" s="19">
        <v>0.31</v>
      </c>
      <c r="K305" s="19">
        <v>-0.39</v>
      </c>
      <c r="L305" s="19">
        <v>0.1</v>
      </c>
      <c r="M305" s="19">
        <v>1.19</v>
      </c>
      <c r="N305" s="64">
        <f t="shared" si="9"/>
        <v>35034</v>
      </c>
    </row>
    <row r="306" spans="2:14" x14ac:dyDescent="0.25">
      <c r="B306" s="9">
        <v>1996</v>
      </c>
      <c r="C306" s="9">
        <v>1</v>
      </c>
      <c r="D306" s="10">
        <f t="shared" si="8"/>
        <v>35065</v>
      </c>
      <c r="E306" s="19">
        <v>0.87</v>
      </c>
      <c r="F306" s="19">
        <v>-0.38</v>
      </c>
      <c r="G306" s="19">
        <v>-0.68</v>
      </c>
      <c r="H306" s="19">
        <v>-0.76</v>
      </c>
      <c r="I306" s="19">
        <v>-1.45</v>
      </c>
      <c r="J306" s="19">
        <v>0.08</v>
      </c>
      <c r="K306" s="19">
        <v>-0.14000000000000001</v>
      </c>
      <c r="L306" s="19">
        <v>0.56000000000000005</v>
      </c>
      <c r="M306" s="19">
        <v>1.25</v>
      </c>
      <c r="N306" s="64">
        <f t="shared" si="9"/>
        <v>35065</v>
      </c>
    </row>
    <row r="307" spans="2:14" x14ac:dyDescent="0.25">
      <c r="B307" s="9">
        <v>1996</v>
      </c>
      <c r="C307" s="9">
        <v>2</v>
      </c>
      <c r="D307" s="10">
        <f t="shared" si="8"/>
        <v>35096</v>
      </c>
      <c r="E307" s="19">
        <v>0.22</v>
      </c>
      <c r="F307" s="19">
        <v>-0.4</v>
      </c>
      <c r="G307" s="19">
        <v>-0.55000000000000004</v>
      </c>
      <c r="H307" s="19">
        <v>-0.56999999999999995</v>
      </c>
      <c r="I307" s="19">
        <v>-0.96</v>
      </c>
      <c r="J307" s="19">
        <v>0.06</v>
      </c>
      <c r="K307" s="19">
        <v>-0.05</v>
      </c>
      <c r="L307" s="19">
        <v>0.42</v>
      </c>
      <c r="M307" s="19">
        <v>1.29</v>
      </c>
      <c r="N307" s="64">
        <f t="shared" si="9"/>
        <v>35096</v>
      </c>
    </row>
    <row r="308" spans="2:14" x14ac:dyDescent="0.25">
      <c r="B308" s="9">
        <v>1996</v>
      </c>
      <c r="C308" s="9">
        <v>3</v>
      </c>
      <c r="D308" s="10">
        <f t="shared" si="8"/>
        <v>35125</v>
      </c>
      <c r="E308" s="19">
        <v>0.03</v>
      </c>
      <c r="F308" s="19">
        <v>0.5</v>
      </c>
      <c r="G308" s="19">
        <v>-0.61</v>
      </c>
      <c r="H308" s="19">
        <v>-0.56000000000000005</v>
      </c>
      <c r="I308" s="19">
        <v>-0.8</v>
      </c>
      <c r="J308" s="19">
        <v>-0.19</v>
      </c>
      <c r="K308" s="19">
        <v>-0.18</v>
      </c>
      <c r="L308" s="19">
        <v>0.53</v>
      </c>
      <c r="M308" s="19">
        <v>1.24</v>
      </c>
      <c r="N308" s="64">
        <f t="shared" si="9"/>
        <v>35125</v>
      </c>
    </row>
    <row r="309" spans="2:14" x14ac:dyDescent="0.25">
      <c r="B309" s="9">
        <v>1996</v>
      </c>
      <c r="C309" s="9">
        <v>4</v>
      </c>
      <c r="D309" s="10">
        <f t="shared" si="8"/>
        <v>35156</v>
      </c>
      <c r="E309" s="19">
        <v>0.91</v>
      </c>
      <c r="F309" s="19">
        <v>0.24</v>
      </c>
      <c r="G309" s="19">
        <v>-0.28000000000000003</v>
      </c>
      <c r="H309" s="19">
        <v>-0.49</v>
      </c>
      <c r="I309" s="19">
        <v>-0.56000000000000005</v>
      </c>
      <c r="J309" s="19">
        <v>-0.01</v>
      </c>
      <c r="K309" s="19">
        <v>0</v>
      </c>
      <c r="L309" s="19">
        <v>0.67</v>
      </c>
      <c r="M309" s="19">
        <v>1.37</v>
      </c>
      <c r="N309" s="64">
        <f t="shared" si="9"/>
        <v>35156</v>
      </c>
    </row>
    <row r="310" spans="2:14" x14ac:dyDescent="0.25">
      <c r="B310" s="9">
        <v>1996</v>
      </c>
      <c r="C310" s="9">
        <v>5</v>
      </c>
      <c r="D310" s="10">
        <f t="shared" si="8"/>
        <v>35186</v>
      </c>
      <c r="E310" s="19">
        <v>-1.21</v>
      </c>
      <c r="F310" s="19">
        <v>-0.1</v>
      </c>
      <c r="G310" s="19">
        <v>-0.47</v>
      </c>
      <c r="H310" s="19">
        <v>-0.61</v>
      </c>
      <c r="I310" s="19">
        <v>-0.62</v>
      </c>
      <c r="J310" s="19">
        <v>-0.05</v>
      </c>
      <c r="K310" s="19">
        <v>-0.12</v>
      </c>
      <c r="L310" s="19">
        <v>0.42</v>
      </c>
      <c r="M310" s="19">
        <v>1.4</v>
      </c>
      <c r="N310" s="64">
        <f t="shared" si="9"/>
        <v>35186</v>
      </c>
    </row>
    <row r="311" spans="2:14" x14ac:dyDescent="0.25">
      <c r="B311" s="9">
        <v>1996</v>
      </c>
      <c r="C311" s="9">
        <v>6</v>
      </c>
      <c r="D311" s="10">
        <f t="shared" si="8"/>
        <v>35217</v>
      </c>
      <c r="E311" s="19">
        <v>-0.67</v>
      </c>
      <c r="F311" s="19">
        <v>-0.18</v>
      </c>
      <c r="G311" s="19">
        <v>0.36</v>
      </c>
      <c r="H311" s="19">
        <v>-0.67</v>
      </c>
      <c r="I311" s="19">
        <v>-0.61</v>
      </c>
      <c r="J311" s="19">
        <v>-7.0000000000000007E-2</v>
      </c>
      <c r="K311" s="19">
        <v>-0.19</v>
      </c>
      <c r="L311" s="19">
        <v>0.28999999999999998</v>
      </c>
      <c r="M311" s="19">
        <v>1.39</v>
      </c>
      <c r="N311" s="64">
        <f t="shared" si="9"/>
        <v>35217</v>
      </c>
    </row>
    <row r="312" spans="2:14" x14ac:dyDescent="0.25">
      <c r="B312" s="9">
        <v>1996</v>
      </c>
      <c r="C312" s="9">
        <v>7</v>
      </c>
      <c r="D312" s="10">
        <f t="shared" si="8"/>
        <v>35247</v>
      </c>
      <c r="E312" s="19">
        <v>0.06</v>
      </c>
      <c r="F312" s="19">
        <v>-1.7</v>
      </c>
      <c r="G312" s="19">
        <v>-0.24</v>
      </c>
      <c r="H312" s="19">
        <v>-0.52</v>
      </c>
      <c r="I312" s="19">
        <v>-0.7</v>
      </c>
      <c r="J312" s="19">
        <v>-0.1</v>
      </c>
      <c r="K312" s="19">
        <v>-0.19</v>
      </c>
      <c r="L312" s="19">
        <v>0.13</v>
      </c>
      <c r="M312" s="19">
        <v>1.38</v>
      </c>
      <c r="N312" s="64">
        <f t="shared" si="9"/>
        <v>35247</v>
      </c>
    </row>
    <row r="313" spans="2:14" x14ac:dyDescent="0.25">
      <c r="B313" s="9">
        <v>1996</v>
      </c>
      <c r="C313" s="9">
        <v>8</v>
      </c>
      <c r="D313" s="10">
        <f t="shared" si="8"/>
        <v>35278</v>
      </c>
      <c r="E313" s="19">
        <v>-0.06</v>
      </c>
      <c r="F313" s="19">
        <v>-1.41</v>
      </c>
      <c r="G313" s="19">
        <v>-0.4</v>
      </c>
      <c r="H313" s="19">
        <v>-0.56000000000000005</v>
      </c>
      <c r="I313" s="19">
        <v>-0.69</v>
      </c>
      <c r="J313" s="19">
        <v>-0.12</v>
      </c>
      <c r="K313" s="19">
        <v>-0.19</v>
      </c>
      <c r="L313" s="19">
        <v>0.08</v>
      </c>
      <c r="M313" s="19">
        <v>1.38</v>
      </c>
      <c r="N313" s="64">
        <f t="shared" si="9"/>
        <v>35278</v>
      </c>
    </row>
    <row r="314" spans="2:14" x14ac:dyDescent="0.25">
      <c r="B314" s="9">
        <v>1996</v>
      </c>
      <c r="C314" s="9">
        <v>9</v>
      </c>
      <c r="D314" s="10">
        <f t="shared" si="8"/>
        <v>35309</v>
      </c>
      <c r="E314" s="19">
        <v>-0.1</v>
      </c>
      <c r="F314" s="19">
        <v>-0.8</v>
      </c>
      <c r="G314" s="19">
        <v>-0.42</v>
      </c>
      <c r="H314" s="19">
        <v>0.25</v>
      </c>
      <c r="I314" s="19">
        <v>-0.76</v>
      </c>
      <c r="J314" s="19">
        <v>-0.14000000000000001</v>
      </c>
      <c r="K314" s="19">
        <v>-0.14000000000000001</v>
      </c>
      <c r="L314" s="19">
        <v>0.11</v>
      </c>
      <c r="M314" s="19">
        <v>1.43</v>
      </c>
      <c r="N314" s="64">
        <f t="shared" si="9"/>
        <v>35309</v>
      </c>
    </row>
    <row r="315" spans="2:14" x14ac:dyDescent="0.25">
      <c r="B315" s="9">
        <v>1996</v>
      </c>
      <c r="C315" s="9">
        <v>10</v>
      </c>
      <c r="D315" s="10">
        <f t="shared" si="8"/>
        <v>35339</v>
      </c>
      <c r="E315" s="19">
        <v>1.21</v>
      </c>
      <c r="F315" s="19">
        <v>0.88</v>
      </c>
      <c r="G315" s="19">
        <v>-0.12</v>
      </c>
      <c r="H315" s="19">
        <v>0.05</v>
      </c>
      <c r="I315" s="19">
        <v>-0.37</v>
      </c>
      <c r="J315" s="19">
        <v>-0.08</v>
      </c>
      <c r="K315" s="19">
        <v>0.03</v>
      </c>
      <c r="L315" s="19">
        <v>0.28000000000000003</v>
      </c>
      <c r="M315" s="19">
        <v>1.53</v>
      </c>
      <c r="N315" s="64">
        <f t="shared" si="9"/>
        <v>35339</v>
      </c>
    </row>
    <row r="316" spans="2:14" x14ac:dyDescent="0.25">
      <c r="B316" s="9">
        <v>1996</v>
      </c>
      <c r="C316" s="9">
        <v>11</v>
      </c>
      <c r="D316" s="10">
        <f t="shared" si="8"/>
        <v>35370</v>
      </c>
      <c r="E316" s="19">
        <v>-0.78</v>
      </c>
      <c r="F316" s="19">
        <v>-0.08</v>
      </c>
      <c r="G316" s="19">
        <v>-0.38</v>
      </c>
      <c r="H316" s="19">
        <v>-0.43</v>
      </c>
      <c r="I316" s="19">
        <v>-0.66</v>
      </c>
      <c r="J316" s="19">
        <v>-1.69</v>
      </c>
      <c r="K316" s="19">
        <v>-0.09</v>
      </c>
      <c r="L316" s="19">
        <v>-0.11</v>
      </c>
      <c r="M316" s="19">
        <v>1.25</v>
      </c>
      <c r="N316" s="64">
        <f t="shared" si="9"/>
        <v>35370</v>
      </c>
    </row>
    <row r="317" spans="2:14" x14ac:dyDescent="0.25">
      <c r="B317" s="9">
        <v>1996</v>
      </c>
      <c r="C317" s="9">
        <v>12</v>
      </c>
      <c r="D317" s="10">
        <f t="shared" si="8"/>
        <v>35400</v>
      </c>
      <c r="E317" s="19">
        <v>0.02</v>
      </c>
      <c r="F317" s="19">
        <v>-0.18</v>
      </c>
      <c r="G317" s="19">
        <v>-0.3</v>
      </c>
      <c r="H317" s="19">
        <v>-0.4</v>
      </c>
      <c r="I317" s="19">
        <v>-0.04</v>
      </c>
      <c r="J317" s="19">
        <v>-1.67</v>
      </c>
      <c r="K317" s="19">
        <v>0.22</v>
      </c>
      <c r="L317" s="19">
        <v>-0.44</v>
      </c>
      <c r="M317" s="19">
        <v>0.02</v>
      </c>
      <c r="N317" s="64">
        <f t="shared" si="9"/>
        <v>35400</v>
      </c>
    </row>
    <row r="318" spans="2:14" x14ac:dyDescent="0.25">
      <c r="B318" s="9">
        <v>1997</v>
      </c>
      <c r="C318" s="9">
        <v>1</v>
      </c>
      <c r="D318" s="10">
        <f t="shared" si="8"/>
        <v>35431</v>
      </c>
      <c r="E318" s="19">
        <v>-2.54</v>
      </c>
      <c r="F318" s="19">
        <v>-1.49</v>
      </c>
      <c r="G318" s="19">
        <v>-1.2</v>
      </c>
      <c r="H318" s="19">
        <v>-1.55</v>
      </c>
      <c r="I318" s="19">
        <v>-1.1299999999999999</v>
      </c>
      <c r="J318" s="19">
        <v>-1.81</v>
      </c>
      <c r="K318" s="19">
        <v>-0.6</v>
      </c>
      <c r="L318" s="19">
        <v>-0.78</v>
      </c>
      <c r="M318" s="19">
        <v>-0.04</v>
      </c>
      <c r="N318" s="64">
        <f t="shared" si="9"/>
        <v>35431</v>
      </c>
    </row>
    <row r="319" spans="2:14" x14ac:dyDescent="0.25">
      <c r="B319" s="9">
        <v>1997</v>
      </c>
      <c r="C319" s="9">
        <v>2</v>
      </c>
      <c r="D319" s="10">
        <f t="shared" si="8"/>
        <v>35462</v>
      </c>
      <c r="E319" s="19">
        <v>0</v>
      </c>
      <c r="F319" s="19">
        <v>-1.06</v>
      </c>
      <c r="G319" s="19">
        <v>-1.08</v>
      </c>
      <c r="H319" s="19">
        <v>-1.24</v>
      </c>
      <c r="I319" s="19">
        <v>-1.21</v>
      </c>
      <c r="J319" s="19">
        <v>-1.56</v>
      </c>
      <c r="K319" s="19">
        <v>-0.7</v>
      </c>
      <c r="L319" s="19">
        <v>-0.72</v>
      </c>
      <c r="M319" s="19">
        <v>-0.2</v>
      </c>
      <c r="N319" s="64">
        <f t="shared" si="9"/>
        <v>35462</v>
      </c>
    </row>
    <row r="320" spans="2:14" x14ac:dyDescent="0.25">
      <c r="B320" s="9">
        <v>1997</v>
      </c>
      <c r="C320" s="9">
        <v>3</v>
      </c>
      <c r="D320" s="10">
        <f t="shared" si="8"/>
        <v>35490</v>
      </c>
      <c r="E320" s="19">
        <v>-7.0000000000000007E-2</v>
      </c>
      <c r="F320" s="19">
        <v>-1.43</v>
      </c>
      <c r="G320" s="19">
        <v>-1.1399999999999999</v>
      </c>
      <c r="H320" s="19">
        <v>-1.21</v>
      </c>
      <c r="I320" s="19">
        <v>-1.33</v>
      </c>
      <c r="J320" s="19">
        <v>-1.47</v>
      </c>
      <c r="K320" s="19">
        <v>-0.94</v>
      </c>
      <c r="L320" s="19">
        <v>-0.86</v>
      </c>
      <c r="M320" s="19">
        <v>-0.13</v>
      </c>
      <c r="N320" s="64">
        <f t="shared" si="9"/>
        <v>35490</v>
      </c>
    </row>
    <row r="321" spans="2:14" x14ac:dyDescent="0.25">
      <c r="B321" s="9">
        <v>1997</v>
      </c>
      <c r="C321" s="9">
        <v>4</v>
      </c>
      <c r="D321" s="10">
        <f t="shared" si="8"/>
        <v>35521</v>
      </c>
      <c r="E321" s="19">
        <v>1.04</v>
      </c>
      <c r="F321" s="19">
        <v>0.1</v>
      </c>
      <c r="G321" s="19">
        <v>-1.23</v>
      </c>
      <c r="H321" s="19">
        <v>-0.98</v>
      </c>
      <c r="I321" s="19">
        <v>-1.27</v>
      </c>
      <c r="J321" s="19">
        <v>-1.23</v>
      </c>
      <c r="K321" s="19">
        <v>-0.75</v>
      </c>
      <c r="L321" s="19">
        <v>-0.68</v>
      </c>
      <c r="M321" s="19">
        <v>0.03</v>
      </c>
      <c r="N321" s="64">
        <f t="shared" si="9"/>
        <v>35521</v>
      </c>
    </row>
    <row r="322" spans="2:14" x14ac:dyDescent="0.25">
      <c r="B322" s="9">
        <v>1997</v>
      </c>
      <c r="C322" s="9">
        <v>5</v>
      </c>
      <c r="D322" s="10">
        <f t="shared" si="8"/>
        <v>35551</v>
      </c>
      <c r="E322" s="19">
        <v>-0.71</v>
      </c>
      <c r="F322" s="19">
        <v>-0.03</v>
      </c>
      <c r="G322" s="19">
        <v>-1</v>
      </c>
      <c r="H322" s="19">
        <v>-1.05</v>
      </c>
      <c r="I322" s="19">
        <v>-1.19</v>
      </c>
      <c r="J322" s="19">
        <v>-1.27</v>
      </c>
      <c r="K322" s="19">
        <v>-0.78</v>
      </c>
      <c r="L322" s="19">
        <v>-0.8</v>
      </c>
      <c r="M322" s="19">
        <v>-0.24</v>
      </c>
      <c r="N322" s="64">
        <f t="shared" si="9"/>
        <v>35551</v>
      </c>
    </row>
    <row r="323" spans="2:14" x14ac:dyDescent="0.25">
      <c r="B323" s="9">
        <v>1997</v>
      </c>
      <c r="C323" s="9">
        <v>6</v>
      </c>
      <c r="D323" s="10">
        <f t="shared" si="8"/>
        <v>35582</v>
      </c>
      <c r="E323" s="19">
        <v>0.02</v>
      </c>
      <c r="F323" s="19">
        <v>0.22</v>
      </c>
      <c r="G323" s="19">
        <v>-1.27</v>
      </c>
      <c r="H323" s="19">
        <v>-1.06</v>
      </c>
      <c r="I323" s="19">
        <v>-1.1200000000000001</v>
      </c>
      <c r="J323" s="19">
        <v>-1.24</v>
      </c>
      <c r="K323" s="19">
        <v>-0.78</v>
      </c>
      <c r="L323" s="19">
        <v>-0.84</v>
      </c>
      <c r="M323" s="19">
        <v>-0.34</v>
      </c>
      <c r="N323" s="64">
        <f t="shared" si="9"/>
        <v>35582</v>
      </c>
    </row>
    <row r="324" spans="2:14" x14ac:dyDescent="0.25">
      <c r="B324" s="9">
        <v>1997</v>
      </c>
      <c r="C324" s="9">
        <v>7</v>
      </c>
      <c r="D324" s="10">
        <f t="shared" ref="D324:D387" si="10">DATE(B324,C324,1)</f>
        <v>35612</v>
      </c>
      <c r="E324" s="19">
        <v>0.06</v>
      </c>
      <c r="F324" s="19">
        <v>-0.85</v>
      </c>
      <c r="G324" s="19">
        <v>-0.26</v>
      </c>
      <c r="H324" s="19">
        <v>-1.38</v>
      </c>
      <c r="I324" s="19">
        <v>-1.1100000000000001</v>
      </c>
      <c r="J324" s="19">
        <v>-1.3</v>
      </c>
      <c r="K324" s="19">
        <v>-0.8</v>
      </c>
      <c r="L324" s="19">
        <v>-0.84</v>
      </c>
      <c r="M324" s="19">
        <v>-0.5</v>
      </c>
      <c r="N324" s="64">
        <f t="shared" ref="N324:N387" si="11">D324</f>
        <v>35612</v>
      </c>
    </row>
    <row r="325" spans="2:14" x14ac:dyDescent="0.25">
      <c r="B325" s="9">
        <v>1997</v>
      </c>
      <c r="C325" s="9">
        <v>8</v>
      </c>
      <c r="D325" s="10">
        <f t="shared" si="10"/>
        <v>35643</v>
      </c>
      <c r="E325" s="19">
        <v>0.42</v>
      </c>
      <c r="F325" s="19">
        <v>-0.22</v>
      </c>
      <c r="G325" s="19">
        <v>-0.16</v>
      </c>
      <c r="H325" s="19">
        <v>-1.01</v>
      </c>
      <c r="I325" s="19">
        <v>-1.07</v>
      </c>
      <c r="J325" s="19">
        <v>-1.28</v>
      </c>
      <c r="K325" s="19">
        <v>-0.81</v>
      </c>
      <c r="L325" s="19">
        <v>-0.82</v>
      </c>
      <c r="M325" s="19">
        <v>-0.55000000000000004</v>
      </c>
      <c r="N325" s="64">
        <f t="shared" si="11"/>
        <v>35643</v>
      </c>
    </row>
    <row r="326" spans="2:14" x14ac:dyDescent="0.25">
      <c r="B326" s="9">
        <v>1997</v>
      </c>
      <c r="C326" s="9">
        <v>9</v>
      </c>
      <c r="D326" s="10">
        <f t="shared" si="10"/>
        <v>35674</v>
      </c>
      <c r="E326" s="19">
        <v>1.7</v>
      </c>
      <c r="F326" s="19">
        <v>1.34</v>
      </c>
      <c r="G326" s="19">
        <v>0.64</v>
      </c>
      <c r="H326" s="19">
        <v>-1.03</v>
      </c>
      <c r="I326" s="19">
        <v>-0.89</v>
      </c>
      <c r="J326" s="19">
        <v>-1.19</v>
      </c>
      <c r="K326" s="19">
        <v>-0.66</v>
      </c>
      <c r="L326" s="19">
        <v>-0.66</v>
      </c>
      <c r="M326" s="19">
        <v>-0.42</v>
      </c>
      <c r="N326" s="64">
        <f t="shared" si="11"/>
        <v>35674</v>
      </c>
    </row>
    <row r="327" spans="2:14" x14ac:dyDescent="0.25">
      <c r="B327" s="9">
        <v>1997</v>
      </c>
      <c r="C327" s="9">
        <v>10</v>
      </c>
      <c r="D327" s="10">
        <f t="shared" si="10"/>
        <v>35704</v>
      </c>
      <c r="E327" s="19">
        <v>0.76</v>
      </c>
      <c r="F327" s="19">
        <v>1.27</v>
      </c>
      <c r="G327" s="19">
        <v>0.47</v>
      </c>
      <c r="H327" s="19">
        <v>0.23</v>
      </c>
      <c r="I327" s="19">
        <v>-1.07</v>
      </c>
      <c r="J327" s="19">
        <v>-0.96</v>
      </c>
      <c r="K327" s="19">
        <v>-0.66</v>
      </c>
      <c r="L327" s="19">
        <v>-0.55000000000000004</v>
      </c>
      <c r="M327" s="19">
        <v>-0.3</v>
      </c>
      <c r="N327" s="64">
        <f t="shared" si="11"/>
        <v>35704</v>
      </c>
    </row>
    <row r="328" spans="2:14" x14ac:dyDescent="0.25">
      <c r="B328" s="9">
        <v>1997</v>
      </c>
      <c r="C328" s="9">
        <v>11</v>
      </c>
      <c r="D328" s="10">
        <f t="shared" si="10"/>
        <v>35735</v>
      </c>
      <c r="E328" s="19">
        <v>0.44</v>
      </c>
      <c r="F328" s="19">
        <v>0.83</v>
      </c>
      <c r="G328" s="19">
        <v>0.73</v>
      </c>
      <c r="H328" s="19">
        <v>0.45</v>
      </c>
      <c r="I328" s="19">
        <v>-0.56999999999999995</v>
      </c>
      <c r="J328" s="19">
        <v>-0.87</v>
      </c>
      <c r="K328" s="19">
        <v>-1.73</v>
      </c>
      <c r="L328" s="19">
        <v>-0.42</v>
      </c>
      <c r="M328" s="19">
        <v>-0.48</v>
      </c>
      <c r="N328" s="64">
        <f t="shared" si="11"/>
        <v>35735</v>
      </c>
    </row>
    <row r="329" spans="2:14" x14ac:dyDescent="0.25">
      <c r="B329" s="9">
        <v>1997</v>
      </c>
      <c r="C329" s="9">
        <v>12</v>
      </c>
      <c r="D329" s="10">
        <f t="shared" si="10"/>
        <v>35765</v>
      </c>
      <c r="E329" s="19">
        <v>0.2</v>
      </c>
      <c r="F329" s="19">
        <v>0.33</v>
      </c>
      <c r="G329" s="19">
        <v>0.47</v>
      </c>
      <c r="H329" s="19">
        <v>0.44</v>
      </c>
      <c r="I329" s="19">
        <v>-0.46</v>
      </c>
      <c r="J329" s="19">
        <v>-0.42</v>
      </c>
      <c r="K329" s="19">
        <v>-1.86</v>
      </c>
      <c r="L329" s="19">
        <v>-0.14000000000000001</v>
      </c>
      <c r="M329" s="19">
        <v>-0.81</v>
      </c>
      <c r="N329" s="64">
        <f t="shared" si="11"/>
        <v>35765</v>
      </c>
    </row>
    <row r="330" spans="2:14" x14ac:dyDescent="0.25">
      <c r="B330" s="9">
        <v>1998</v>
      </c>
      <c r="C330" s="9">
        <v>1</v>
      </c>
      <c r="D330" s="10">
        <f t="shared" si="10"/>
        <v>35796</v>
      </c>
      <c r="E330" s="19">
        <v>-0.61</v>
      </c>
      <c r="F330" s="19">
        <v>-0.2</v>
      </c>
      <c r="G330" s="19">
        <v>0.09</v>
      </c>
      <c r="H330" s="19">
        <v>-0.12</v>
      </c>
      <c r="I330" s="19">
        <v>-0.12</v>
      </c>
      <c r="J330" s="19">
        <v>-0.87</v>
      </c>
      <c r="K330" s="19">
        <v>-1.66</v>
      </c>
      <c r="L330" s="19">
        <v>-0.69</v>
      </c>
      <c r="M330" s="19">
        <v>-0.88</v>
      </c>
      <c r="N330" s="64">
        <f t="shared" si="11"/>
        <v>35796</v>
      </c>
    </row>
    <row r="331" spans="2:14" x14ac:dyDescent="0.25">
      <c r="B331" s="9">
        <v>1998</v>
      </c>
      <c r="C331" s="9">
        <v>2</v>
      </c>
      <c r="D331" s="10">
        <f t="shared" si="10"/>
        <v>35827</v>
      </c>
      <c r="E331" s="19">
        <v>-2.04</v>
      </c>
      <c r="F331" s="19">
        <v>-0.96</v>
      </c>
      <c r="G331" s="19">
        <v>-0.42</v>
      </c>
      <c r="H331" s="19">
        <v>-0.49</v>
      </c>
      <c r="I331" s="19">
        <v>-0.52</v>
      </c>
      <c r="J331" s="19">
        <v>-1.24</v>
      </c>
      <c r="K331" s="19">
        <v>-1.76</v>
      </c>
      <c r="L331" s="19">
        <v>-0.98</v>
      </c>
      <c r="M331" s="19">
        <v>-1.03</v>
      </c>
      <c r="N331" s="64">
        <f t="shared" si="11"/>
        <v>35827</v>
      </c>
    </row>
    <row r="332" spans="2:14" x14ac:dyDescent="0.25">
      <c r="B332" s="9">
        <v>1998</v>
      </c>
      <c r="C332" s="9">
        <v>3</v>
      </c>
      <c r="D332" s="10">
        <f t="shared" si="10"/>
        <v>35855</v>
      </c>
      <c r="E332" s="19">
        <v>0.26</v>
      </c>
      <c r="F332" s="19">
        <v>-1.3</v>
      </c>
      <c r="G332" s="19">
        <v>-0.61</v>
      </c>
      <c r="H332" s="19">
        <v>-0.44</v>
      </c>
      <c r="I332" s="19">
        <v>-0.45</v>
      </c>
      <c r="J332" s="19">
        <v>-1.21</v>
      </c>
      <c r="K332" s="19">
        <v>-1.56</v>
      </c>
      <c r="L332" s="19">
        <v>-1.1499999999999999</v>
      </c>
      <c r="M332" s="19">
        <v>-1.1499999999999999</v>
      </c>
      <c r="N332" s="64">
        <f t="shared" si="11"/>
        <v>35855</v>
      </c>
    </row>
    <row r="333" spans="2:14" x14ac:dyDescent="0.25">
      <c r="B333" s="9">
        <v>1998</v>
      </c>
      <c r="C333" s="9">
        <v>4</v>
      </c>
      <c r="D333" s="10">
        <f t="shared" si="10"/>
        <v>35886</v>
      </c>
      <c r="E333" s="19">
        <v>-1.1499999999999999</v>
      </c>
      <c r="F333" s="19">
        <v>-1.47</v>
      </c>
      <c r="G333" s="19">
        <v>-0.94</v>
      </c>
      <c r="H333" s="19">
        <v>-0.57999999999999996</v>
      </c>
      <c r="I333" s="19">
        <v>-0.78</v>
      </c>
      <c r="J333" s="19">
        <v>-1.38</v>
      </c>
      <c r="K333" s="19">
        <v>-1.57</v>
      </c>
      <c r="L333" s="19">
        <v>-1.18</v>
      </c>
      <c r="M333" s="19">
        <v>-1.1599999999999999</v>
      </c>
      <c r="N333" s="64">
        <f t="shared" si="11"/>
        <v>35886</v>
      </c>
    </row>
    <row r="334" spans="2:14" x14ac:dyDescent="0.25">
      <c r="B334" s="9">
        <v>1998</v>
      </c>
      <c r="C334" s="9">
        <v>5</v>
      </c>
      <c r="D334" s="10">
        <f t="shared" si="10"/>
        <v>35916</v>
      </c>
      <c r="E334" s="19">
        <v>0.84</v>
      </c>
      <c r="F334" s="19">
        <v>0</v>
      </c>
      <c r="G334" s="19">
        <v>-0.9</v>
      </c>
      <c r="H334" s="19">
        <v>-0.44</v>
      </c>
      <c r="I334" s="19">
        <v>-0.51</v>
      </c>
      <c r="J334" s="19">
        <v>-1.19</v>
      </c>
      <c r="K334" s="19">
        <v>-1.48</v>
      </c>
      <c r="L334" s="19">
        <v>-1.0900000000000001</v>
      </c>
      <c r="M334" s="19">
        <v>-1.17</v>
      </c>
      <c r="N334" s="64">
        <f t="shared" si="11"/>
        <v>35916</v>
      </c>
    </row>
    <row r="335" spans="2:14" x14ac:dyDescent="0.25">
      <c r="B335" s="9">
        <v>1998</v>
      </c>
      <c r="C335" s="9">
        <v>6</v>
      </c>
      <c r="D335" s="10">
        <f t="shared" si="10"/>
        <v>35947</v>
      </c>
      <c r="E335" s="19">
        <v>-0.45</v>
      </c>
      <c r="F335" s="19">
        <v>-0.31</v>
      </c>
      <c r="G335" s="19">
        <v>-1.39</v>
      </c>
      <c r="H335" s="19">
        <v>-0.7</v>
      </c>
      <c r="I335" s="19">
        <v>-0.52</v>
      </c>
      <c r="J335" s="19">
        <v>-1.17</v>
      </c>
      <c r="K335" s="19">
        <v>-1.48</v>
      </c>
      <c r="L335" s="19">
        <v>-1.1000000000000001</v>
      </c>
      <c r="M335" s="19">
        <v>-1.21</v>
      </c>
      <c r="N335" s="64">
        <f t="shared" si="11"/>
        <v>35947</v>
      </c>
    </row>
    <row r="336" spans="2:14" x14ac:dyDescent="0.25">
      <c r="B336" s="9">
        <v>1998</v>
      </c>
      <c r="C336" s="9">
        <v>7</v>
      </c>
      <c r="D336" s="10">
        <f t="shared" si="10"/>
        <v>35977</v>
      </c>
      <c r="E336" s="19">
        <v>0.06</v>
      </c>
      <c r="F336" s="19">
        <v>0.36</v>
      </c>
      <c r="G336" s="19">
        <v>-1.26</v>
      </c>
      <c r="H336" s="19">
        <v>-0.86</v>
      </c>
      <c r="I336" s="19">
        <v>-0.52</v>
      </c>
      <c r="J336" s="19">
        <v>-1.1599999999999999</v>
      </c>
      <c r="K336" s="19">
        <v>-1.53</v>
      </c>
      <c r="L336" s="19">
        <v>-1.1200000000000001</v>
      </c>
      <c r="M336" s="19">
        <v>-1.2</v>
      </c>
      <c r="N336" s="64">
        <f t="shared" si="11"/>
        <v>35977</v>
      </c>
    </row>
    <row r="337" spans="2:14" x14ac:dyDescent="0.25">
      <c r="B337" s="9">
        <v>1998</v>
      </c>
      <c r="C337" s="9">
        <v>8</v>
      </c>
      <c r="D337" s="10">
        <f t="shared" si="10"/>
        <v>36008</v>
      </c>
      <c r="E337" s="19">
        <v>-0.06</v>
      </c>
      <c r="F337" s="19">
        <v>-1.08</v>
      </c>
      <c r="G337" s="19">
        <v>-0.27</v>
      </c>
      <c r="H337" s="19">
        <v>-0.98</v>
      </c>
      <c r="I337" s="19">
        <v>-0.52</v>
      </c>
      <c r="J337" s="19">
        <v>-1.1599999999999999</v>
      </c>
      <c r="K337" s="19">
        <v>-1.53</v>
      </c>
      <c r="L337" s="19">
        <v>-1.1399999999999999</v>
      </c>
      <c r="M337" s="19">
        <v>-1.2</v>
      </c>
      <c r="N337" s="64">
        <f t="shared" si="11"/>
        <v>36008</v>
      </c>
    </row>
    <row r="338" spans="2:14" x14ac:dyDescent="0.25">
      <c r="B338" s="9">
        <v>1998</v>
      </c>
      <c r="C338" s="9">
        <v>9</v>
      </c>
      <c r="D338" s="10">
        <f t="shared" si="10"/>
        <v>36039</v>
      </c>
      <c r="E338" s="19">
        <v>0.52</v>
      </c>
      <c r="F338" s="19">
        <v>-0.05</v>
      </c>
      <c r="G338" s="19">
        <v>-0.35</v>
      </c>
      <c r="H338" s="19">
        <v>-1.49</v>
      </c>
      <c r="I338" s="19">
        <v>-0.74</v>
      </c>
      <c r="J338" s="19">
        <v>-1.18</v>
      </c>
      <c r="K338" s="19">
        <v>-1.48</v>
      </c>
      <c r="L338" s="19">
        <v>-1.08</v>
      </c>
      <c r="M338" s="19">
        <v>-1.1599999999999999</v>
      </c>
      <c r="N338" s="64">
        <f t="shared" si="11"/>
        <v>36039</v>
      </c>
    </row>
    <row r="339" spans="2:14" x14ac:dyDescent="0.25">
      <c r="B339" s="9">
        <v>1998</v>
      </c>
      <c r="C339" s="9">
        <v>10</v>
      </c>
      <c r="D339" s="10">
        <f t="shared" si="10"/>
        <v>36069</v>
      </c>
      <c r="E339" s="19">
        <v>-1.49</v>
      </c>
      <c r="F339" s="19">
        <v>-1.1299999999999999</v>
      </c>
      <c r="G339" s="19">
        <v>-0.5</v>
      </c>
      <c r="H339" s="19">
        <v>-1.7</v>
      </c>
      <c r="I339" s="19">
        <v>-1.1200000000000001</v>
      </c>
      <c r="J339" s="19">
        <v>-1.47</v>
      </c>
      <c r="K339" s="19">
        <v>-1.47</v>
      </c>
      <c r="L339" s="19">
        <v>-1.26</v>
      </c>
      <c r="M339" s="19">
        <v>-1.21</v>
      </c>
      <c r="N339" s="64">
        <f t="shared" si="11"/>
        <v>36069</v>
      </c>
    </row>
    <row r="340" spans="2:14" x14ac:dyDescent="0.25">
      <c r="B340" s="9">
        <v>1998</v>
      </c>
      <c r="C340" s="9">
        <v>11</v>
      </c>
      <c r="D340" s="10">
        <f t="shared" si="10"/>
        <v>36100</v>
      </c>
      <c r="E340" s="19">
        <v>0.26</v>
      </c>
      <c r="F340" s="19">
        <v>-0.22</v>
      </c>
      <c r="G340" s="19">
        <v>-0.5</v>
      </c>
      <c r="H340" s="19">
        <v>-0.45</v>
      </c>
      <c r="I340" s="19">
        <v>-1.1100000000000001</v>
      </c>
      <c r="J340" s="19">
        <v>-1.1599999999999999</v>
      </c>
      <c r="K340" s="19">
        <v>-1.36</v>
      </c>
      <c r="L340" s="19">
        <v>-2.27</v>
      </c>
      <c r="M340" s="19">
        <v>-1.07</v>
      </c>
      <c r="N340" s="64">
        <f t="shared" si="11"/>
        <v>36100</v>
      </c>
    </row>
    <row r="341" spans="2:14" x14ac:dyDescent="0.25">
      <c r="B341" s="9">
        <v>1998</v>
      </c>
      <c r="C341" s="9">
        <v>12</v>
      </c>
      <c r="D341" s="10">
        <f t="shared" si="10"/>
        <v>36130</v>
      </c>
      <c r="E341" s="19">
        <v>0.64</v>
      </c>
      <c r="F341" s="19">
        <v>0.28000000000000003</v>
      </c>
      <c r="G341" s="19">
        <v>0.22</v>
      </c>
      <c r="H341" s="19">
        <v>0.05</v>
      </c>
      <c r="I341" s="19">
        <v>-0.74</v>
      </c>
      <c r="J341" s="19">
        <v>-0.97</v>
      </c>
      <c r="K341" s="19">
        <v>-0.94</v>
      </c>
      <c r="L341" s="19">
        <v>-2.23</v>
      </c>
      <c r="M341" s="19">
        <v>-0.67</v>
      </c>
      <c r="N341" s="64">
        <f t="shared" si="11"/>
        <v>36130</v>
      </c>
    </row>
    <row r="342" spans="2:14" x14ac:dyDescent="0.25">
      <c r="B342" s="9">
        <v>1999</v>
      </c>
      <c r="C342" s="9">
        <v>1</v>
      </c>
      <c r="D342" s="10">
        <f t="shared" si="10"/>
        <v>36161</v>
      </c>
      <c r="E342" s="19">
        <v>-0.34</v>
      </c>
      <c r="F342" s="19">
        <v>0.21</v>
      </c>
      <c r="G342" s="19">
        <v>-0.05</v>
      </c>
      <c r="H342" s="19">
        <v>-0.04</v>
      </c>
      <c r="I342" s="19">
        <v>-0.68</v>
      </c>
      <c r="J342" s="19">
        <v>-0.57999999999999996</v>
      </c>
      <c r="K342" s="19">
        <v>-1.23</v>
      </c>
      <c r="L342" s="19">
        <v>-2</v>
      </c>
      <c r="M342" s="19">
        <v>-1.0900000000000001</v>
      </c>
      <c r="N342" s="64">
        <f t="shared" si="11"/>
        <v>36161</v>
      </c>
    </row>
    <row r="343" spans="2:14" x14ac:dyDescent="0.25">
      <c r="B343" s="9">
        <v>1999</v>
      </c>
      <c r="C343" s="9">
        <v>2</v>
      </c>
      <c r="D343" s="10">
        <f t="shared" si="10"/>
        <v>36192</v>
      </c>
      <c r="E343" s="19">
        <v>0.06</v>
      </c>
      <c r="F343" s="19">
        <v>0.15</v>
      </c>
      <c r="G343" s="19">
        <v>-0.06</v>
      </c>
      <c r="H343" s="19">
        <v>-0.18</v>
      </c>
      <c r="I343" s="19">
        <v>-0.22</v>
      </c>
      <c r="J343" s="19">
        <v>-0.56999999999999995</v>
      </c>
      <c r="K343" s="19">
        <v>-1.29</v>
      </c>
      <c r="L343" s="19">
        <v>-1.75</v>
      </c>
      <c r="M343" s="19">
        <v>-1.1200000000000001</v>
      </c>
      <c r="N343" s="64">
        <f t="shared" si="11"/>
        <v>36192</v>
      </c>
    </row>
    <row r="344" spans="2:14" x14ac:dyDescent="0.25">
      <c r="B344" s="9">
        <v>1999</v>
      </c>
      <c r="C344" s="9">
        <v>3</v>
      </c>
      <c r="D344" s="10">
        <f t="shared" si="10"/>
        <v>36220</v>
      </c>
      <c r="E344" s="19">
        <v>-0.11</v>
      </c>
      <c r="F344" s="19">
        <v>-0.51</v>
      </c>
      <c r="G344" s="19">
        <v>-0.19</v>
      </c>
      <c r="H344" s="19">
        <v>-0.23</v>
      </c>
      <c r="I344" s="19">
        <v>-0.36</v>
      </c>
      <c r="J344" s="19">
        <v>-0.57999999999999996</v>
      </c>
      <c r="K344" s="19">
        <v>-1.3</v>
      </c>
      <c r="L344" s="19">
        <v>-1.66</v>
      </c>
      <c r="M344" s="19">
        <v>-1.39</v>
      </c>
      <c r="N344" s="64">
        <f t="shared" si="11"/>
        <v>36220</v>
      </c>
    </row>
    <row r="345" spans="2:14" x14ac:dyDescent="0.25">
      <c r="B345" s="9">
        <v>1999</v>
      </c>
      <c r="C345" s="9">
        <v>4</v>
      </c>
      <c r="D345" s="10">
        <f t="shared" si="10"/>
        <v>36251</v>
      </c>
      <c r="E345" s="19">
        <v>0.16</v>
      </c>
      <c r="F345" s="19">
        <v>-0.23</v>
      </c>
      <c r="G345" s="19">
        <v>-0.01</v>
      </c>
      <c r="H345" s="19">
        <v>-0.2</v>
      </c>
      <c r="I345" s="19">
        <v>-0.18</v>
      </c>
      <c r="J345" s="19">
        <v>-0.66</v>
      </c>
      <c r="K345" s="19">
        <v>-1.34</v>
      </c>
      <c r="L345" s="19">
        <v>-1.62</v>
      </c>
      <c r="M345" s="19">
        <v>-1.36</v>
      </c>
      <c r="N345" s="64">
        <f t="shared" si="11"/>
        <v>36251</v>
      </c>
    </row>
    <row r="346" spans="2:14" x14ac:dyDescent="0.25">
      <c r="B346" s="9">
        <v>1999</v>
      </c>
      <c r="C346" s="9">
        <v>5</v>
      </c>
      <c r="D346" s="10">
        <f t="shared" si="10"/>
        <v>36281</v>
      </c>
      <c r="E346" s="19">
        <v>-1.21</v>
      </c>
      <c r="F346" s="19">
        <v>-0.66</v>
      </c>
      <c r="G346" s="19">
        <v>-0.16</v>
      </c>
      <c r="H346" s="19">
        <v>-0.33</v>
      </c>
      <c r="I346" s="19">
        <v>-0.44</v>
      </c>
      <c r="J346" s="19">
        <v>-0.69</v>
      </c>
      <c r="K346" s="19">
        <v>-1.37</v>
      </c>
      <c r="L346" s="19">
        <v>-1.71</v>
      </c>
      <c r="M346" s="19">
        <v>-1.42</v>
      </c>
      <c r="N346" s="64">
        <f t="shared" si="11"/>
        <v>36281</v>
      </c>
    </row>
    <row r="347" spans="2:14" x14ac:dyDescent="0.25">
      <c r="B347" s="9">
        <v>1999</v>
      </c>
      <c r="C347" s="9">
        <v>6</v>
      </c>
      <c r="D347" s="10">
        <f t="shared" si="10"/>
        <v>36312</v>
      </c>
      <c r="E347" s="19">
        <v>1.5</v>
      </c>
      <c r="F347" s="19">
        <v>0.14000000000000001</v>
      </c>
      <c r="G347" s="19">
        <v>-0.49</v>
      </c>
      <c r="H347" s="19">
        <v>-0.2</v>
      </c>
      <c r="I347" s="19">
        <v>-0.22</v>
      </c>
      <c r="J347" s="19">
        <v>-0.55000000000000004</v>
      </c>
      <c r="K347" s="19">
        <v>-1.23</v>
      </c>
      <c r="L347" s="19">
        <v>-1.57</v>
      </c>
      <c r="M347" s="19">
        <v>-1.29</v>
      </c>
      <c r="N347" s="64">
        <f t="shared" si="11"/>
        <v>36312</v>
      </c>
    </row>
    <row r="348" spans="2:14" x14ac:dyDescent="0.25">
      <c r="B348" s="9">
        <v>1999</v>
      </c>
      <c r="C348" s="9">
        <v>7</v>
      </c>
      <c r="D348" s="10">
        <f t="shared" si="10"/>
        <v>36342</v>
      </c>
      <c r="E348" s="19">
        <v>0.06</v>
      </c>
      <c r="F348" s="19">
        <v>0.14000000000000001</v>
      </c>
      <c r="G348" s="19">
        <v>-0.28000000000000003</v>
      </c>
      <c r="H348" s="19">
        <v>-0.04</v>
      </c>
      <c r="I348" s="19">
        <v>-0.21</v>
      </c>
      <c r="J348" s="19">
        <v>-0.55000000000000004</v>
      </c>
      <c r="K348" s="19">
        <v>-1.22</v>
      </c>
      <c r="L348" s="19">
        <v>-1.62</v>
      </c>
      <c r="M348" s="19">
        <v>-1.31</v>
      </c>
      <c r="N348" s="64">
        <f t="shared" si="11"/>
        <v>36342</v>
      </c>
    </row>
    <row r="349" spans="2:14" x14ac:dyDescent="0.25">
      <c r="B349" s="9">
        <v>1999</v>
      </c>
      <c r="C349" s="9">
        <v>8</v>
      </c>
      <c r="D349" s="10">
        <f t="shared" si="10"/>
        <v>36373</v>
      </c>
      <c r="E349" s="19">
        <v>0.42</v>
      </c>
      <c r="F349" s="19">
        <v>1.1599999999999999</v>
      </c>
      <c r="G349" s="19">
        <v>-0.24</v>
      </c>
      <c r="H349" s="19">
        <v>-0.02</v>
      </c>
      <c r="I349" s="19">
        <v>-0.19</v>
      </c>
      <c r="J349" s="19">
        <v>-0.54</v>
      </c>
      <c r="K349" s="19">
        <v>-1.2</v>
      </c>
      <c r="L349" s="19">
        <v>-1.61</v>
      </c>
      <c r="M349" s="19">
        <v>-1.33</v>
      </c>
      <c r="N349" s="64">
        <f t="shared" si="11"/>
        <v>36373</v>
      </c>
    </row>
    <row r="350" spans="2:14" x14ac:dyDescent="0.25">
      <c r="B350" s="9">
        <v>1999</v>
      </c>
      <c r="C350" s="9">
        <v>9</v>
      </c>
      <c r="D350" s="10">
        <f t="shared" si="10"/>
        <v>36404</v>
      </c>
      <c r="E350" s="19">
        <v>0.7</v>
      </c>
      <c r="F350" s="19">
        <v>0.35</v>
      </c>
      <c r="G350" s="19">
        <v>0.16</v>
      </c>
      <c r="H350" s="19">
        <v>-0.51</v>
      </c>
      <c r="I350" s="19">
        <v>-0.19</v>
      </c>
      <c r="J350" s="19">
        <v>-0.68</v>
      </c>
      <c r="K350" s="19">
        <v>-1.1299999999999999</v>
      </c>
      <c r="L350" s="19">
        <v>-1.54</v>
      </c>
      <c r="M350" s="19">
        <v>-1.29</v>
      </c>
      <c r="N350" s="64">
        <f t="shared" si="11"/>
        <v>36404</v>
      </c>
    </row>
    <row r="351" spans="2:14" x14ac:dyDescent="0.25">
      <c r="B351" s="9">
        <v>1999</v>
      </c>
      <c r="C351" s="9">
        <v>10</v>
      </c>
      <c r="D351" s="10">
        <f t="shared" si="10"/>
        <v>36434</v>
      </c>
      <c r="E351" s="19">
        <v>0.09</v>
      </c>
      <c r="F351" s="19">
        <v>0.21</v>
      </c>
      <c r="G351" s="19">
        <v>0.08</v>
      </c>
      <c r="H351" s="19">
        <v>-0.28999999999999998</v>
      </c>
      <c r="I351" s="19">
        <v>-0.05</v>
      </c>
      <c r="J351" s="19">
        <v>-0.76</v>
      </c>
      <c r="K351" s="19">
        <v>-1.27</v>
      </c>
      <c r="L351" s="19">
        <v>-1.45</v>
      </c>
      <c r="M351" s="19">
        <v>-1.37</v>
      </c>
      <c r="N351" s="64">
        <f t="shared" si="11"/>
        <v>36434</v>
      </c>
    </row>
    <row r="352" spans="2:14" x14ac:dyDescent="0.25">
      <c r="B352" s="9">
        <v>1999</v>
      </c>
      <c r="C352" s="9">
        <v>11</v>
      </c>
      <c r="D352" s="10">
        <f t="shared" si="10"/>
        <v>36465</v>
      </c>
      <c r="E352" s="19">
        <v>-0.52</v>
      </c>
      <c r="F352" s="19">
        <v>-0.39</v>
      </c>
      <c r="G352" s="19">
        <v>-0.1</v>
      </c>
      <c r="H352" s="19">
        <v>-0.55000000000000004</v>
      </c>
      <c r="I352" s="19">
        <v>-0.27</v>
      </c>
      <c r="J352" s="19">
        <v>-0.94</v>
      </c>
      <c r="K352" s="19">
        <v>-1.1200000000000001</v>
      </c>
      <c r="L352" s="19">
        <v>-1.46</v>
      </c>
      <c r="M352" s="19">
        <v>-2.54</v>
      </c>
      <c r="N352" s="64">
        <f t="shared" si="11"/>
        <v>36465</v>
      </c>
    </row>
    <row r="353" spans="2:14" x14ac:dyDescent="0.25">
      <c r="B353" s="9">
        <v>1999</v>
      </c>
      <c r="C353" s="9">
        <v>12</v>
      </c>
      <c r="D353" s="10">
        <f t="shared" si="10"/>
        <v>36495</v>
      </c>
      <c r="E353" s="19">
        <v>-0.69</v>
      </c>
      <c r="F353" s="19">
        <v>-1.1100000000000001</v>
      </c>
      <c r="G353" s="19">
        <v>-1.05</v>
      </c>
      <c r="H353" s="19">
        <v>-0.96</v>
      </c>
      <c r="I353" s="19">
        <v>-1.0900000000000001</v>
      </c>
      <c r="J353" s="19">
        <v>-1.46</v>
      </c>
      <c r="K353" s="19">
        <v>-1.67</v>
      </c>
      <c r="L353" s="19">
        <v>-1.59</v>
      </c>
      <c r="M353" s="19">
        <v>-3.06</v>
      </c>
      <c r="N353" s="64">
        <f t="shared" si="11"/>
        <v>36495</v>
      </c>
    </row>
    <row r="354" spans="2:14" x14ac:dyDescent="0.25">
      <c r="B354" s="9">
        <v>2000</v>
      </c>
      <c r="C354" s="9">
        <v>1</v>
      </c>
      <c r="D354" s="10">
        <f t="shared" si="10"/>
        <v>36526</v>
      </c>
      <c r="E354" s="19">
        <v>-0.26</v>
      </c>
      <c r="F354" s="19">
        <v>-1.1399999999999999</v>
      </c>
      <c r="G354" s="19">
        <v>-1.1399999999999999</v>
      </c>
      <c r="H354" s="19">
        <v>-1.1499999999999999</v>
      </c>
      <c r="I354" s="19">
        <v>-1.1100000000000001</v>
      </c>
      <c r="J354" s="19">
        <v>-1.27</v>
      </c>
      <c r="K354" s="19">
        <v>-1.22</v>
      </c>
      <c r="L354" s="19">
        <v>-1.82</v>
      </c>
      <c r="M354" s="19">
        <v>-2.61</v>
      </c>
      <c r="N354" s="64">
        <f t="shared" si="11"/>
        <v>36526</v>
      </c>
    </row>
    <row r="355" spans="2:14" x14ac:dyDescent="0.25">
      <c r="B355" s="9">
        <v>2000</v>
      </c>
      <c r="C355" s="9">
        <v>2</v>
      </c>
      <c r="D355" s="10">
        <f t="shared" si="10"/>
        <v>36557</v>
      </c>
      <c r="E355" s="19">
        <v>-0.45</v>
      </c>
      <c r="F355" s="19">
        <v>-1.05</v>
      </c>
      <c r="G355" s="19">
        <v>-1.23</v>
      </c>
      <c r="H355" s="19">
        <v>-1.07</v>
      </c>
      <c r="I355" s="19">
        <v>-1.28</v>
      </c>
      <c r="J355" s="19">
        <v>-1.06</v>
      </c>
      <c r="K355" s="19">
        <v>-1.33</v>
      </c>
      <c r="L355" s="19">
        <v>-1.91</v>
      </c>
      <c r="M355" s="19">
        <v>-2.4300000000000002</v>
      </c>
      <c r="N355" s="64">
        <f t="shared" si="11"/>
        <v>36557</v>
      </c>
    </row>
    <row r="356" spans="2:14" x14ac:dyDescent="0.25">
      <c r="B356" s="9">
        <v>2000</v>
      </c>
      <c r="C356" s="9">
        <v>3</v>
      </c>
      <c r="D356" s="10">
        <f t="shared" si="10"/>
        <v>36586</v>
      </c>
      <c r="E356" s="19">
        <v>0.18</v>
      </c>
      <c r="F356" s="19">
        <v>-0.56999999999999995</v>
      </c>
      <c r="G356" s="19">
        <v>-1.28</v>
      </c>
      <c r="H356" s="19">
        <v>-1.24</v>
      </c>
      <c r="I356" s="19">
        <v>-1.26</v>
      </c>
      <c r="J356" s="19">
        <v>-1.1100000000000001</v>
      </c>
      <c r="K356" s="19">
        <v>-1.26</v>
      </c>
      <c r="L356" s="19">
        <v>-1.89</v>
      </c>
      <c r="M356" s="19">
        <v>-2.36</v>
      </c>
      <c r="N356" s="64">
        <f t="shared" si="11"/>
        <v>36586</v>
      </c>
    </row>
    <row r="357" spans="2:14" x14ac:dyDescent="0.25">
      <c r="B357" s="9">
        <v>2000</v>
      </c>
      <c r="C357" s="9">
        <v>4</v>
      </c>
      <c r="D357" s="10">
        <f t="shared" si="10"/>
        <v>36617</v>
      </c>
      <c r="E357" s="19">
        <v>1.73</v>
      </c>
      <c r="F357" s="19">
        <v>0.33</v>
      </c>
      <c r="G357" s="19">
        <v>-0.82</v>
      </c>
      <c r="H357" s="19">
        <v>-0.78</v>
      </c>
      <c r="I357" s="19">
        <v>-0.81</v>
      </c>
      <c r="J357" s="19">
        <v>-0.68</v>
      </c>
      <c r="K357" s="19">
        <v>-1.1000000000000001</v>
      </c>
      <c r="L357" s="19">
        <v>-1.76</v>
      </c>
      <c r="M357" s="19">
        <v>-2.15</v>
      </c>
      <c r="N357" s="64">
        <f t="shared" si="11"/>
        <v>36617</v>
      </c>
    </row>
    <row r="358" spans="2:14" x14ac:dyDescent="0.25">
      <c r="B358" s="9">
        <v>2000</v>
      </c>
      <c r="C358" s="9">
        <v>5</v>
      </c>
      <c r="D358" s="10">
        <f t="shared" si="10"/>
        <v>36647</v>
      </c>
      <c r="E358" s="19">
        <v>-0.38</v>
      </c>
      <c r="F358" s="19">
        <v>0.67</v>
      </c>
      <c r="G358" s="19">
        <v>-0.63</v>
      </c>
      <c r="H358" s="19">
        <v>-0.86</v>
      </c>
      <c r="I358" s="19">
        <v>-0.72</v>
      </c>
      <c r="J358" s="19">
        <v>-0.83</v>
      </c>
      <c r="K358" s="19">
        <v>-1.1100000000000001</v>
      </c>
      <c r="L358" s="19">
        <v>-1.77</v>
      </c>
      <c r="M358" s="19">
        <v>-2.21</v>
      </c>
      <c r="N358" s="64">
        <f t="shared" si="11"/>
        <v>36647</v>
      </c>
    </row>
    <row r="359" spans="2:14" x14ac:dyDescent="0.25">
      <c r="B359" s="9">
        <v>2000</v>
      </c>
      <c r="C359" s="9">
        <v>6</v>
      </c>
      <c r="D359" s="10">
        <f t="shared" si="10"/>
        <v>36678</v>
      </c>
      <c r="E359" s="19">
        <v>-0.67</v>
      </c>
      <c r="F359" s="19">
        <v>0.81</v>
      </c>
      <c r="G359" s="19">
        <v>-0.27</v>
      </c>
      <c r="H359" s="19">
        <v>-0.99</v>
      </c>
      <c r="I359" s="19">
        <v>-0.94</v>
      </c>
      <c r="J359" s="19">
        <v>-0.83</v>
      </c>
      <c r="K359" s="19">
        <v>-1.1299999999999999</v>
      </c>
      <c r="L359" s="19">
        <v>-1.76</v>
      </c>
      <c r="M359" s="19">
        <v>-2.19</v>
      </c>
      <c r="N359" s="64">
        <f t="shared" si="11"/>
        <v>36678</v>
      </c>
    </row>
    <row r="360" spans="2:14" x14ac:dyDescent="0.25">
      <c r="B360" s="9">
        <v>2000</v>
      </c>
      <c r="C360" s="9">
        <v>7</v>
      </c>
      <c r="D360" s="10">
        <f t="shared" si="10"/>
        <v>36708</v>
      </c>
      <c r="E360" s="19">
        <v>0.06</v>
      </c>
      <c r="F360" s="19">
        <v>-0.94</v>
      </c>
      <c r="G360" s="19">
        <v>-0.04</v>
      </c>
      <c r="H360" s="19">
        <v>-0.99</v>
      </c>
      <c r="I360" s="19">
        <v>-0.93</v>
      </c>
      <c r="J360" s="19">
        <v>-0.82</v>
      </c>
      <c r="K360" s="19">
        <v>-1.1200000000000001</v>
      </c>
      <c r="L360" s="19">
        <v>-1.75</v>
      </c>
      <c r="M360" s="19">
        <v>-2.2400000000000002</v>
      </c>
      <c r="N360" s="64">
        <f t="shared" si="11"/>
        <v>36708</v>
      </c>
    </row>
    <row r="361" spans="2:14" x14ac:dyDescent="0.25">
      <c r="B361" s="9">
        <v>2000</v>
      </c>
      <c r="C361" s="9">
        <v>8</v>
      </c>
      <c r="D361" s="10">
        <f t="shared" si="10"/>
        <v>36739</v>
      </c>
      <c r="E361" s="19">
        <v>-0.06</v>
      </c>
      <c r="F361" s="19">
        <v>-1.41</v>
      </c>
      <c r="G361" s="19">
        <v>0.39</v>
      </c>
      <c r="H361" s="19">
        <v>-0.73</v>
      </c>
      <c r="I361" s="19">
        <v>-0.94</v>
      </c>
      <c r="J361" s="19">
        <v>-0.82</v>
      </c>
      <c r="K361" s="19">
        <v>-1.1299999999999999</v>
      </c>
      <c r="L361" s="19">
        <v>-1.74</v>
      </c>
      <c r="M361" s="19">
        <v>-2.23</v>
      </c>
      <c r="N361" s="64">
        <f t="shared" si="11"/>
        <v>36739</v>
      </c>
    </row>
    <row r="362" spans="2:14" x14ac:dyDescent="0.25">
      <c r="B362" s="9">
        <v>2000</v>
      </c>
      <c r="C362" s="9">
        <v>9</v>
      </c>
      <c r="D362" s="10">
        <f t="shared" si="10"/>
        <v>36770</v>
      </c>
      <c r="E362" s="19">
        <v>0.79</v>
      </c>
      <c r="F362" s="19">
        <v>0.26</v>
      </c>
      <c r="G362" s="19">
        <v>0.69</v>
      </c>
      <c r="H362" s="19">
        <v>-0.28999999999999998</v>
      </c>
      <c r="I362" s="19">
        <v>-0.98</v>
      </c>
      <c r="J362" s="19">
        <v>-0.84</v>
      </c>
      <c r="K362" s="19">
        <v>-1.19</v>
      </c>
      <c r="L362" s="19">
        <v>-1.66</v>
      </c>
      <c r="M362" s="19">
        <v>-2.21</v>
      </c>
      <c r="N362" s="64">
        <f t="shared" si="11"/>
        <v>36770</v>
      </c>
    </row>
    <row r="363" spans="2:14" x14ac:dyDescent="0.25">
      <c r="B363" s="9">
        <v>2000</v>
      </c>
      <c r="C363" s="9">
        <v>10</v>
      </c>
      <c r="D363" s="10">
        <f t="shared" si="10"/>
        <v>36800</v>
      </c>
      <c r="E363" s="19">
        <v>0.64</v>
      </c>
      <c r="F363" s="19">
        <v>0.63</v>
      </c>
      <c r="G363" s="19">
        <v>-0.16</v>
      </c>
      <c r="H363" s="19">
        <v>0.12</v>
      </c>
      <c r="I363" s="19">
        <v>-0.91</v>
      </c>
      <c r="J363" s="19">
        <v>-0.63</v>
      </c>
      <c r="K363" s="19">
        <v>-1.19</v>
      </c>
      <c r="L363" s="19">
        <v>-1.74</v>
      </c>
      <c r="M363" s="19">
        <v>-2.04</v>
      </c>
      <c r="N363" s="64">
        <f t="shared" si="11"/>
        <v>36800</v>
      </c>
    </row>
    <row r="364" spans="2:14" x14ac:dyDescent="0.25">
      <c r="B364" s="9">
        <v>2000</v>
      </c>
      <c r="C364" s="9">
        <v>11</v>
      </c>
      <c r="D364" s="10">
        <f t="shared" si="10"/>
        <v>36831</v>
      </c>
      <c r="E364" s="19">
        <v>1.69</v>
      </c>
      <c r="F364" s="19">
        <v>1.65</v>
      </c>
      <c r="G364" s="19">
        <v>1.53</v>
      </c>
      <c r="H364" s="19">
        <v>1.46</v>
      </c>
      <c r="I364" s="19">
        <v>0.2</v>
      </c>
      <c r="J364" s="19">
        <v>-7.0000000000000007E-2</v>
      </c>
      <c r="K364" s="19">
        <v>-0.67</v>
      </c>
      <c r="L364" s="19">
        <v>-0.98</v>
      </c>
      <c r="M364" s="19">
        <v>-1.44</v>
      </c>
      <c r="N364" s="64">
        <f t="shared" si="11"/>
        <v>36831</v>
      </c>
    </row>
    <row r="365" spans="2:14" x14ac:dyDescent="0.25">
      <c r="B365" s="9">
        <v>2000</v>
      </c>
      <c r="C365" s="9">
        <v>12</v>
      </c>
      <c r="D365" s="10">
        <f t="shared" si="10"/>
        <v>36861</v>
      </c>
      <c r="E365" s="19">
        <v>0.78</v>
      </c>
      <c r="F365" s="19">
        <v>1.52</v>
      </c>
      <c r="G365" s="19">
        <v>1.46</v>
      </c>
      <c r="H365" s="19">
        <v>1.54</v>
      </c>
      <c r="I365" s="19">
        <v>0.9</v>
      </c>
      <c r="J365" s="19">
        <v>-0.04</v>
      </c>
      <c r="K365" s="19">
        <v>-0.56999999999999995</v>
      </c>
      <c r="L365" s="19">
        <v>-0.88</v>
      </c>
      <c r="M365" s="19">
        <v>-0.98</v>
      </c>
      <c r="N365" s="64">
        <f t="shared" si="11"/>
        <v>36861</v>
      </c>
    </row>
    <row r="366" spans="2:14" x14ac:dyDescent="0.25">
      <c r="B366" s="9">
        <v>2001</v>
      </c>
      <c r="C366" s="9">
        <v>1</v>
      </c>
      <c r="D366" s="10">
        <f t="shared" si="10"/>
        <v>36892</v>
      </c>
      <c r="E366" s="19">
        <v>-0.26</v>
      </c>
      <c r="F366" s="19">
        <v>1.1200000000000001</v>
      </c>
      <c r="G366" s="19">
        <v>1.19</v>
      </c>
      <c r="H366" s="19">
        <v>1.01</v>
      </c>
      <c r="I366" s="19">
        <v>0.94</v>
      </c>
      <c r="J366" s="19">
        <v>-0.02</v>
      </c>
      <c r="K366" s="19">
        <v>-0.46</v>
      </c>
      <c r="L366" s="19">
        <v>-0.56000000000000005</v>
      </c>
      <c r="M366" s="19">
        <v>-1.19</v>
      </c>
      <c r="N366" s="64">
        <f t="shared" si="11"/>
        <v>36892</v>
      </c>
    </row>
    <row r="367" spans="2:14" x14ac:dyDescent="0.25">
      <c r="B367" s="9">
        <v>2001</v>
      </c>
      <c r="C367" s="9">
        <v>2</v>
      </c>
      <c r="D367" s="10">
        <f t="shared" si="10"/>
        <v>36923</v>
      </c>
      <c r="E367" s="19">
        <v>-0.18</v>
      </c>
      <c r="F367" s="19">
        <v>0.23</v>
      </c>
      <c r="G367" s="19">
        <v>1.01</v>
      </c>
      <c r="H367" s="19">
        <v>0.93</v>
      </c>
      <c r="I367" s="19">
        <v>1.03</v>
      </c>
      <c r="J367" s="19">
        <v>-0.06</v>
      </c>
      <c r="K367" s="19">
        <v>-0.26</v>
      </c>
      <c r="L367" s="19">
        <v>-0.57999999999999996</v>
      </c>
      <c r="M367" s="19">
        <v>-1.22</v>
      </c>
      <c r="N367" s="64">
        <f t="shared" si="11"/>
        <v>36923</v>
      </c>
    </row>
    <row r="368" spans="2:14" x14ac:dyDescent="0.25">
      <c r="B368" s="9">
        <v>2001</v>
      </c>
      <c r="C368" s="9">
        <v>3</v>
      </c>
      <c r="D368" s="10">
        <f t="shared" si="10"/>
        <v>36951</v>
      </c>
      <c r="E368" s="19">
        <v>-1.64</v>
      </c>
      <c r="F368" s="19">
        <v>-1.07</v>
      </c>
      <c r="G368" s="19">
        <v>0.67</v>
      </c>
      <c r="H368" s="19">
        <v>0.64</v>
      </c>
      <c r="I368" s="19">
        <v>0.79</v>
      </c>
      <c r="J368" s="19">
        <v>-0.22</v>
      </c>
      <c r="K368" s="19">
        <v>-0.46</v>
      </c>
      <c r="L368" s="19">
        <v>-0.7</v>
      </c>
      <c r="M368" s="19">
        <v>-1.41</v>
      </c>
      <c r="N368" s="64">
        <f t="shared" si="11"/>
        <v>36951</v>
      </c>
    </row>
    <row r="369" spans="2:14" x14ac:dyDescent="0.25">
      <c r="B369" s="9">
        <v>2001</v>
      </c>
      <c r="C369" s="9">
        <v>4</v>
      </c>
      <c r="D369" s="10">
        <f t="shared" si="10"/>
        <v>36982</v>
      </c>
      <c r="E369" s="19">
        <v>0.73</v>
      </c>
      <c r="F369" s="19">
        <v>-0.77</v>
      </c>
      <c r="G369" s="19">
        <v>0.68</v>
      </c>
      <c r="H369" s="19">
        <v>0.76</v>
      </c>
      <c r="I369" s="19">
        <v>0.6</v>
      </c>
      <c r="J369" s="19">
        <v>-0.12</v>
      </c>
      <c r="K369" s="19">
        <v>-0.28000000000000003</v>
      </c>
      <c r="L369" s="19">
        <v>-0.73</v>
      </c>
      <c r="M369" s="19">
        <v>-1.46</v>
      </c>
      <c r="N369" s="64">
        <f t="shared" si="11"/>
        <v>36982</v>
      </c>
    </row>
    <row r="370" spans="2:14" x14ac:dyDescent="0.25">
      <c r="B370" s="9">
        <v>2001</v>
      </c>
      <c r="C370" s="9">
        <v>5</v>
      </c>
      <c r="D370" s="10">
        <f t="shared" si="10"/>
        <v>37012</v>
      </c>
      <c r="E370" s="19">
        <v>0.75</v>
      </c>
      <c r="F370" s="19">
        <v>-0.38</v>
      </c>
      <c r="G370" s="19">
        <v>0</v>
      </c>
      <c r="H370" s="19">
        <v>0.82</v>
      </c>
      <c r="I370" s="19">
        <v>0.73</v>
      </c>
      <c r="J370" s="19">
        <v>0.03</v>
      </c>
      <c r="K370" s="19">
        <v>-0.3</v>
      </c>
      <c r="L370" s="19">
        <v>-0.64</v>
      </c>
      <c r="M370" s="19">
        <v>-1.35</v>
      </c>
      <c r="N370" s="64">
        <f t="shared" si="11"/>
        <v>37012</v>
      </c>
    </row>
    <row r="371" spans="2:14" x14ac:dyDescent="0.25">
      <c r="B371" s="9">
        <v>2001</v>
      </c>
      <c r="C371" s="9">
        <v>6</v>
      </c>
      <c r="D371" s="10">
        <f t="shared" si="10"/>
        <v>37043</v>
      </c>
      <c r="E371" s="19">
        <v>-0.97</v>
      </c>
      <c r="F371" s="19">
        <v>0.56000000000000005</v>
      </c>
      <c r="G371" s="19">
        <v>-0.8</v>
      </c>
      <c r="H371" s="19">
        <v>0.73</v>
      </c>
      <c r="I371" s="19">
        <v>0.71</v>
      </c>
      <c r="J371" s="19">
        <v>-0.12</v>
      </c>
      <c r="K371" s="19">
        <v>-0.32</v>
      </c>
      <c r="L371" s="19">
        <v>-0.66</v>
      </c>
      <c r="M371" s="19">
        <v>-1.34</v>
      </c>
      <c r="N371" s="64">
        <f t="shared" si="11"/>
        <v>37043</v>
      </c>
    </row>
    <row r="372" spans="2:14" x14ac:dyDescent="0.25">
      <c r="B372" s="9">
        <v>2001</v>
      </c>
      <c r="C372" s="9">
        <v>7</v>
      </c>
      <c r="D372" s="10">
        <f t="shared" si="10"/>
        <v>37073</v>
      </c>
      <c r="E372" s="19">
        <v>0.06</v>
      </c>
      <c r="F372" s="19">
        <v>0.19</v>
      </c>
      <c r="G372" s="19">
        <v>-0.74</v>
      </c>
      <c r="H372" s="19">
        <v>0.64</v>
      </c>
      <c r="I372" s="19">
        <v>0.71</v>
      </c>
      <c r="J372" s="19">
        <v>-0.11</v>
      </c>
      <c r="K372" s="19">
        <v>-0.31</v>
      </c>
      <c r="L372" s="19">
        <v>-0.66</v>
      </c>
      <c r="M372" s="19">
        <v>-1.33</v>
      </c>
      <c r="N372" s="64">
        <f t="shared" si="11"/>
        <v>37073</v>
      </c>
    </row>
    <row r="373" spans="2:14" x14ac:dyDescent="0.25">
      <c r="B373" s="9">
        <v>2001</v>
      </c>
      <c r="C373" s="9">
        <v>8</v>
      </c>
      <c r="D373" s="10">
        <f t="shared" si="10"/>
        <v>37104</v>
      </c>
      <c r="E373" s="19">
        <v>1.56</v>
      </c>
      <c r="F373" s="19">
        <v>-0.22</v>
      </c>
      <c r="G373" s="19">
        <v>-0.51</v>
      </c>
      <c r="H373" s="19">
        <v>-0.05</v>
      </c>
      <c r="I373" s="19">
        <v>0.75</v>
      </c>
      <c r="J373" s="19">
        <v>-0.08</v>
      </c>
      <c r="K373" s="19">
        <v>-0.27</v>
      </c>
      <c r="L373" s="19">
        <v>-0.63</v>
      </c>
      <c r="M373" s="19">
        <v>-1.29</v>
      </c>
      <c r="N373" s="64">
        <f t="shared" si="11"/>
        <v>37104</v>
      </c>
    </row>
    <row r="374" spans="2:14" x14ac:dyDescent="0.25">
      <c r="B374" s="9">
        <v>2001</v>
      </c>
      <c r="C374" s="9">
        <v>9</v>
      </c>
      <c r="D374" s="10">
        <f t="shared" si="10"/>
        <v>37135</v>
      </c>
      <c r="E374" s="19">
        <v>-0.1</v>
      </c>
      <c r="F374" s="19">
        <v>0.16</v>
      </c>
      <c r="G374" s="19">
        <v>0.45</v>
      </c>
      <c r="H374" s="19">
        <v>-0.85</v>
      </c>
      <c r="I374" s="19">
        <v>0.71</v>
      </c>
      <c r="J374" s="19">
        <v>-0.14000000000000001</v>
      </c>
      <c r="K374" s="19">
        <v>-0.27</v>
      </c>
      <c r="L374" s="19">
        <v>-0.71</v>
      </c>
      <c r="M374" s="19">
        <v>-1.29</v>
      </c>
      <c r="N374" s="64">
        <f t="shared" si="11"/>
        <v>37135</v>
      </c>
    </row>
    <row r="375" spans="2:14" x14ac:dyDescent="0.25">
      <c r="B375" s="9">
        <v>2001</v>
      </c>
      <c r="C375" s="9">
        <v>10</v>
      </c>
      <c r="D375" s="10">
        <f t="shared" si="10"/>
        <v>37165</v>
      </c>
      <c r="E375" s="19">
        <v>0.2</v>
      </c>
      <c r="F375" s="19">
        <v>0.21</v>
      </c>
      <c r="G375" s="19">
        <v>0.11</v>
      </c>
      <c r="H375" s="19">
        <v>-0.73</v>
      </c>
      <c r="I375" s="19">
        <v>0.64</v>
      </c>
      <c r="J375" s="19">
        <v>-0.12</v>
      </c>
      <c r="K375" s="19">
        <v>-0.16</v>
      </c>
      <c r="L375" s="19">
        <v>-0.77</v>
      </c>
      <c r="M375" s="19">
        <v>-1.41</v>
      </c>
      <c r="N375" s="64">
        <f t="shared" si="11"/>
        <v>37165</v>
      </c>
    </row>
    <row r="376" spans="2:14" x14ac:dyDescent="0.25">
      <c r="B376" s="9">
        <v>2001</v>
      </c>
      <c r="C376" s="9">
        <v>11</v>
      </c>
      <c r="D376" s="10">
        <f t="shared" si="10"/>
        <v>37196</v>
      </c>
      <c r="E376" s="19">
        <v>0.08</v>
      </c>
      <c r="F376" s="19">
        <v>-0.06</v>
      </c>
      <c r="G376" s="19">
        <v>-0.21</v>
      </c>
      <c r="H376" s="19">
        <v>-0.48</v>
      </c>
      <c r="I376" s="19">
        <v>-0.17</v>
      </c>
      <c r="J376" s="19">
        <v>-0.01</v>
      </c>
      <c r="K376" s="19">
        <v>-0.18</v>
      </c>
      <c r="L376" s="19">
        <v>-0.77</v>
      </c>
      <c r="M376" s="19">
        <v>-1.17</v>
      </c>
      <c r="N376" s="64">
        <f t="shared" si="11"/>
        <v>37196</v>
      </c>
    </row>
    <row r="377" spans="2:14" x14ac:dyDescent="0.25">
      <c r="B377" s="9">
        <v>2001</v>
      </c>
      <c r="C377" s="9">
        <v>12</v>
      </c>
      <c r="D377" s="10">
        <f t="shared" si="10"/>
        <v>37226</v>
      </c>
      <c r="E377" s="19">
        <v>1.59</v>
      </c>
      <c r="F377" s="19">
        <v>1.42</v>
      </c>
      <c r="G377" s="19">
        <v>1.35</v>
      </c>
      <c r="H377" s="19">
        <v>1.37</v>
      </c>
      <c r="I377" s="19">
        <v>0.54</v>
      </c>
      <c r="J377" s="19">
        <v>1.08</v>
      </c>
      <c r="K377" s="19">
        <v>0.31</v>
      </c>
      <c r="L377" s="19">
        <v>-0.21</v>
      </c>
      <c r="M377" s="19">
        <v>-0.56999999999999995</v>
      </c>
      <c r="N377" s="64">
        <f t="shared" si="11"/>
        <v>37226</v>
      </c>
    </row>
    <row r="378" spans="2:14" x14ac:dyDescent="0.25">
      <c r="B378" s="9">
        <v>2002</v>
      </c>
      <c r="C378" s="9">
        <v>1</v>
      </c>
      <c r="D378" s="10">
        <f t="shared" si="10"/>
        <v>37257</v>
      </c>
      <c r="E378" s="19">
        <v>0.22</v>
      </c>
      <c r="F378" s="19">
        <v>1.28</v>
      </c>
      <c r="G378" s="19">
        <v>1.26</v>
      </c>
      <c r="H378" s="19">
        <v>1.24</v>
      </c>
      <c r="I378" s="19">
        <v>0.74</v>
      </c>
      <c r="J378" s="19">
        <v>1.1100000000000001</v>
      </c>
      <c r="K378" s="19">
        <v>0.4</v>
      </c>
      <c r="L378" s="19">
        <v>-0.04</v>
      </c>
      <c r="M378" s="19">
        <v>-0.15</v>
      </c>
      <c r="N378" s="64">
        <f t="shared" si="11"/>
        <v>37257</v>
      </c>
    </row>
    <row r="379" spans="2:14" x14ac:dyDescent="0.25">
      <c r="B379" s="9">
        <v>2002</v>
      </c>
      <c r="C379" s="9">
        <v>2</v>
      </c>
      <c r="D379" s="10">
        <f t="shared" si="10"/>
        <v>37288</v>
      </c>
      <c r="E379" s="19">
        <v>-0.68</v>
      </c>
      <c r="F379" s="19">
        <v>1.1200000000000001</v>
      </c>
      <c r="G379" s="19">
        <v>0.92</v>
      </c>
      <c r="H379" s="19">
        <v>0.88</v>
      </c>
      <c r="I379" s="19">
        <v>0.66</v>
      </c>
      <c r="J379" s="19">
        <v>1.1000000000000001</v>
      </c>
      <c r="K379" s="19">
        <v>0.3</v>
      </c>
      <c r="L379" s="19">
        <v>7.0000000000000007E-2</v>
      </c>
      <c r="M379" s="19">
        <v>-0.23</v>
      </c>
      <c r="N379" s="64">
        <f t="shared" si="11"/>
        <v>37288</v>
      </c>
    </row>
    <row r="380" spans="2:14" x14ac:dyDescent="0.25">
      <c r="B380" s="9">
        <v>2002</v>
      </c>
      <c r="C380" s="9">
        <v>3</v>
      </c>
      <c r="D380" s="10">
        <f t="shared" si="10"/>
        <v>37316</v>
      </c>
      <c r="E380" s="19">
        <v>0.42</v>
      </c>
      <c r="F380" s="19">
        <v>-0.18</v>
      </c>
      <c r="G380" s="19">
        <v>1</v>
      </c>
      <c r="H380" s="19">
        <v>0.95</v>
      </c>
      <c r="I380" s="19">
        <v>1.05</v>
      </c>
      <c r="J380" s="19">
        <v>1.24</v>
      </c>
      <c r="K380" s="19">
        <v>0.41</v>
      </c>
      <c r="L380" s="19">
        <v>0.14000000000000001</v>
      </c>
      <c r="M380" s="19">
        <v>-0.14000000000000001</v>
      </c>
      <c r="N380" s="64">
        <f t="shared" si="11"/>
        <v>37316</v>
      </c>
    </row>
    <row r="381" spans="2:14" x14ac:dyDescent="0.25">
      <c r="B381" s="9">
        <v>2002</v>
      </c>
      <c r="C381" s="9">
        <v>4</v>
      </c>
      <c r="D381" s="10">
        <f t="shared" si="10"/>
        <v>37347</v>
      </c>
      <c r="E381" s="19">
        <v>1</v>
      </c>
      <c r="F381" s="19">
        <v>0.02</v>
      </c>
      <c r="G381" s="19">
        <v>1.1299999999999999</v>
      </c>
      <c r="H381" s="19">
        <v>1.1299999999999999</v>
      </c>
      <c r="I381" s="19">
        <v>1.1200000000000001</v>
      </c>
      <c r="J381" s="19">
        <v>1.1100000000000001</v>
      </c>
      <c r="K381" s="19">
        <v>0.5</v>
      </c>
      <c r="L381" s="19">
        <v>0.32</v>
      </c>
      <c r="M381" s="19">
        <v>-0.13</v>
      </c>
      <c r="N381" s="64">
        <f t="shared" si="11"/>
        <v>37347</v>
      </c>
    </row>
    <row r="382" spans="2:14" x14ac:dyDescent="0.25">
      <c r="B382" s="9">
        <v>2002</v>
      </c>
      <c r="C382" s="9">
        <v>5</v>
      </c>
      <c r="D382" s="10">
        <f t="shared" si="10"/>
        <v>37377</v>
      </c>
      <c r="E382" s="19">
        <v>0.57999999999999996</v>
      </c>
      <c r="F382" s="19">
        <v>0.75</v>
      </c>
      <c r="G382" s="19">
        <v>1.22</v>
      </c>
      <c r="H382" s="19">
        <v>1.0900000000000001</v>
      </c>
      <c r="I382" s="19">
        <v>1.05</v>
      </c>
      <c r="J382" s="19">
        <v>1.19</v>
      </c>
      <c r="K382" s="19">
        <v>0.61</v>
      </c>
      <c r="L382" s="19">
        <v>0.28000000000000003</v>
      </c>
      <c r="M382" s="19">
        <v>-0.04</v>
      </c>
      <c r="N382" s="64">
        <f t="shared" si="11"/>
        <v>37377</v>
      </c>
    </row>
    <row r="383" spans="2:14" x14ac:dyDescent="0.25">
      <c r="B383" s="9">
        <v>2002</v>
      </c>
      <c r="C383" s="9">
        <v>6</v>
      </c>
      <c r="D383" s="10">
        <f t="shared" si="10"/>
        <v>37408</v>
      </c>
      <c r="E383" s="19">
        <v>-0.45</v>
      </c>
      <c r="F383" s="19">
        <v>0.69</v>
      </c>
      <c r="G383" s="19">
        <v>0.02</v>
      </c>
      <c r="H383" s="19">
        <v>1.08</v>
      </c>
      <c r="I383" s="19">
        <v>1.04</v>
      </c>
      <c r="J383" s="19">
        <v>1.18</v>
      </c>
      <c r="K383" s="19">
        <v>0.49</v>
      </c>
      <c r="L383" s="19">
        <v>0.28000000000000003</v>
      </c>
      <c r="M383" s="19">
        <v>-0.06</v>
      </c>
      <c r="N383" s="64">
        <f t="shared" si="11"/>
        <v>37408</v>
      </c>
    </row>
    <row r="384" spans="2:14" x14ac:dyDescent="0.25">
      <c r="B384" s="9">
        <v>2002</v>
      </c>
      <c r="C384" s="9">
        <v>7</v>
      </c>
      <c r="D384" s="10">
        <f t="shared" si="10"/>
        <v>37438</v>
      </c>
      <c r="E384" s="19">
        <v>0.81</v>
      </c>
      <c r="F384" s="19">
        <v>0.32</v>
      </c>
      <c r="G384" s="19">
        <v>0.04</v>
      </c>
      <c r="H384" s="19">
        <v>1.1000000000000001</v>
      </c>
      <c r="I384" s="19">
        <v>1.07</v>
      </c>
      <c r="J384" s="19">
        <v>1.2</v>
      </c>
      <c r="K384" s="19">
        <v>0.52</v>
      </c>
      <c r="L384" s="19">
        <v>0.3</v>
      </c>
      <c r="M384" s="19">
        <v>-0.03</v>
      </c>
      <c r="N384" s="64">
        <f t="shared" si="11"/>
        <v>37438</v>
      </c>
    </row>
    <row r="385" spans="2:14" x14ac:dyDescent="0.25">
      <c r="B385" s="9">
        <v>2002</v>
      </c>
      <c r="C385" s="9">
        <v>8</v>
      </c>
      <c r="D385" s="10">
        <f t="shared" si="10"/>
        <v>37469</v>
      </c>
      <c r="E385" s="19">
        <v>0.93</v>
      </c>
      <c r="F385" s="19">
        <v>0.18</v>
      </c>
      <c r="G385" s="19">
        <v>0.68</v>
      </c>
      <c r="H385" s="19">
        <v>1.17</v>
      </c>
      <c r="I385" s="19">
        <v>1.04</v>
      </c>
      <c r="J385" s="19">
        <v>1.22</v>
      </c>
      <c r="K385" s="19">
        <v>0.53</v>
      </c>
      <c r="L385" s="19">
        <v>0.33</v>
      </c>
      <c r="M385" s="19">
        <v>-0.02</v>
      </c>
      <c r="N385" s="64">
        <f t="shared" si="11"/>
        <v>37469</v>
      </c>
    </row>
    <row r="386" spans="2:14" x14ac:dyDescent="0.25">
      <c r="B386" s="9">
        <v>2002</v>
      </c>
      <c r="C386" s="9">
        <v>9</v>
      </c>
      <c r="D386" s="10">
        <f t="shared" si="10"/>
        <v>37500</v>
      </c>
      <c r="E386" s="19">
        <v>1.1599999999999999</v>
      </c>
      <c r="F386" s="19">
        <v>1.23</v>
      </c>
      <c r="G386" s="19">
        <v>0.94</v>
      </c>
      <c r="H386" s="19">
        <v>0.18</v>
      </c>
      <c r="I386" s="19">
        <v>1.17</v>
      </c>
      <c r="J386" s="19">
        <v>1.3</v>
      </c>
      <c r="K386" s="19">
        <v>0.6</v>
      </c>
      <c r="L386" s="19">
        <v>0.4</v>
      </c>
      <c r="M386" s="19">
        <v>-0.04</v>
      </c>
      <c r="N386" s="64">
        <f t="shared" si="11"/>
        <v>37500</v>
      </c>
    </row>
    <row r="387" spans="2:14" x14ac:dyDescent="0.25">
      <c r="B387" s="9">
        <v>2002</v>
      </c>
      <c r="C387" s="9">
        <v>10</v>
      </c>
      <c r="D387" s="10">
        <f t="shared" si="10"/>
        <v>37530</v>
      </c>
      <c r="E387" s="19">
        <v>-0.71</v>
      </c>
      <c r="F387" s="19">
        <v>7.0000000000000007E-2</v>
      </c>
      <c r="G387" s="19">
        <v>0.11</v>
      </c>
      <c r="H387" s="19">
        <v>-0.04</v>
      </c>
      <c r="I387" s="19">
        <v>1.0900000000000001</v>
      </c>
      <c r="J387" s="19">
        <v>1.1499999999999999</v>
      </c>
      <c r="K387" s="19">
        <v>0.53</v>
      </c>
      <c r="L387" s="19">
        <v>0.42</v>
      </c>
      <c r="M387" s="19">
        <v>-0.18</v>
      </c>
      <c r="N387" s="64">
        <f t="shared" si="11"/>
        <v>37530</v>
      </c>
    </row>
    <row r="388" spans="2:14" x14ac:dyDescent="0.25">
      <c r="B388" s="9">
        <v>2002</v>
      </c>
      <c r="C388" s="9">
        <v>11</v>
      </c>
      <c r="D388" s="10">
        <f t="shared" ref="D388:D451" si="12">DATE(B388,C388,1)</f>
        <v>37561</v>
      </c>
      <c r="E388" s="19">
        <v>-1.1000000000000001</v>
      </c>
      <c r="F388" s="19">
        <v>-0.89</v>
      </c>
      <c r="G388" s="19">
        <v>-0.93</v>
      </c>
      <c r="H388" s="19">
        <v>-0.15</v>
      </c>
      <c r="I388" s="19">
        <v>0.79</v>
      </c>
      <c r="J388" s="19">
        <v>0.42</v>
      </c>
      <c r="K388" s="19">
        <v>0.43</v>
      </c>
      <c r="L388" s="19">
        <v>0.22</v>
      </c>
      <c r="M388" s="19">
        <v>-0.38</v>
      </c>
      <c r="N388" s="64">
        <f t="shared" ref="N388:N451" si="13">D388</f>
        <v>37561</v>
      </c>
    </row>
    <row r="389" spans="2:14" x14ac:dyDescent="0.25">
      <c r="B389" s="9">
        <v>2002</v>
      </c>
      <c r="C389" s="9">
        <v>12</v>
      </c>
      <c r="D389" s="10">
        <f t="shared" si="12"/>
        <v>37591</v>
      </c>
      <c r="E389" s="19">
        <v>0.82</v>
      </c>
      <c r="F389" s="19">
        <v>0.09</v>
      </c>
      <c r="G389" s="19">
        <v>0.23</v>
      </c>
      <c r="H389" s="19">
        <v>0.36</v>
      </c>
      <c r="I389" s="19">
        <v>0.09</v>
      </c>
      <c r="J389" s="19">
        <v>0.45</v>
      </c>
      <c r="K389" s="19">
        <v>1.01</v>
      </c>
      <c r="L389" s="19">
        <v>0.28000000000000003</v>
      </c>
      <c r="M389" s="19">
        <v>-0.22</v>
      </c>
      <c r="N389" s="64">
        <f t="shared" si="13"/>
        <v>37591</v>
      </c>
    </row>
    <row r="390" spans="2:14" x14ac:dyDescent="0.25">
      <c r="B390" s="9">
        <v>2003</v>
      </c>
      <c r="C390" s="9">
        <v>1</v>
      </c>
      <c r="D390" s="10">
        <f t="shared" si="12"/>
        <v>37622</v>
      </c>
      <c r="E390" s="19">
        <v>-0.09</v>
      </c>
      <c r="F390" s="19">
        <v>0.08</v>
      </c>
      <c r="G390" s="19">
        <v>0.01</v>
      </c>
      <c r="H390" s="19">
        <v>0.02</v>
      </c>
      <c r="I390" s="19">
        <v>-0.04</v>
      </c>
      <c r="J390" s="19">
        <v>0.45</v>
      </c>
      <c r="K390" s="19">
        <v>0.94</v>
      </c>
      <c r="L390" s="19">
        <v>0.28999999999999998</v>
      </c>
      <c r="M390" s="19">
        <v>-0.11</v>
      </c>
      <c r="N390" s="64">
        <f t="shared" si="13"/>
        <v>37622</v>
      </c>
    </row>
    <row r="391" spans="2:14" x14ac:dyDescent="0.25">
      <c r="B391" s="9">
        <v>2003</v>
      </c>
      <c r="C391" s="9">
        <v>2</v>
      </c>
      <c r="D391" s="10">
        <f t="shared" si="12"/>
        <v>37653</v>
      </c>
      <c r="E391" s="19">
        <v>1.31</v>
      </c>
      <c r="F391" s="19">
        <v>0.92</v>
      </c>
      <c r="G391" s="19">
        <v>0.46</v>
      </c>
      <c r="H391" s="19">
        <v>0.45</v>
      </c>
      <c r="I391" s="19">
        <v>0.62</v>
      </c>
      <c r="J391" s="19">
        <v>0.82</v>
      </c>
      <c r="K391" s="19">
        <v>1.31</v>
      </c>
      <c r="L391" s="19">
        <v>0.54</v>
      </c>
      <c r="M391" s="19">
        <v>0.37</v>
      </c>
      <c r="N391" s="64">
        <f t="shared" si="13"/>
        <v>37653</v>
      </c>
    </row>
    <row r="392" spans="2:14" x14ac:dyDescent="0.25">
      <c r="B392" s="9">
        <v>2003</v>
      </c>
      <c r="C392" s="9">
        <v>3</v>
      </c>
      <c r="D392" s="10">
        <f t="shared" si="12"/>
        <v>37681</v>
      </c>
      <c r="E392" s="19">
        <v>1.43</v>
      </c>
      <c r="F392" s="19">
        <v>1.2</v>
      </c>
      <c r="G392" s="19">
        <v>0.86</v>
      </c>
      <c r="H392" s="19">
        <v>0.93</v>
      </c>
      <c r="I392" s="19">
        <v>1.06</v>
      </c>
      <c r="J392" s="19">
        <v>1.42</v>
      </c>
      <c r="K392" s="19">
        <v>1.6</v>
      </c>
      <c r="L392" s="19">
        <v>0.9</v>
      </c>
      <c r="M392" s="19">
        <v>0.68</v>
      </c>
      <c r="N392" s="64">
        <f t="shared" si="13"/>
        <v>37681</v>
      </c>
    </row>
    <row r="393" spans="2:14" x14ac:dyDescent="0.25">
      <c r="B393" s="9">
        <v>2003</v>
      </c>
      <c r="C393" s="9">
        <v>4</v>
      </c>
      <c r="D393" s="10">
        <f t="shared" si="12"/>
        <v>37712</v>
      </c>
      <c r="E393" s="19">
        <v>0.73</v>
      </c>
      <c r="F393" s="19">
        <v>1.85</v>
      </c>
      <c r="G393" s="19">
        <v>1.05</v>
      </c>
      <c r="H393" s="19">
        <v>1.02</v>
      </c>
      <c r="I393" s="19">
        <v>1.04</v>
      </c>
      <c r="J393" s="19">
        <v>1.39</v>
      </c>
      <c r="K393" s="19">
        <v>1.46</v>
      </c>
      <c r="L393" s="19">
        <v>0.97</v>
      </c>
      <c r="M393" s="19">
        <v>0.84</v>
      </c>
      <c r="N393" s="64">
        <f t="shared" si="13"/>
        <v>37712</v>
      </c>
    </row>
    <row r="394" spans="2:14" x14ac:dyDescent="0.25">
      <c r="B394" s="9">
        <v>2003</v>
      </c>
      <c r="C394" s="9">
        <v>5</v>
      </c>
      <c r="D394" s="10">
        <f t="shared" si="12"/>
        <v>37742</v>
      </c>
      <c r="E394" s="19">
        <v>-0.38</v>
      </c>
      <c r="F394" s="19">
        <v>1.3</v>
      </c>
      <c r="G394" s="19">
        <v>1.26</v>
      </c>
      <c r="H394" s="19">
        <v>0.89</v>
      </c>
      <c r="I394" s="19">
        <v>0.88</v>
      </c>
      <c r="J394" s="19">
        <v>1.29</v>
      </c>
      <c r="K394" s="19">
        <v>1.48</v>
      </c>
      <c r="L394" s="19">
        <v>1.01</v>
      </c>
      <c r="M394" s="19">
        <v>0.75</v>
      </c>
      <c r="N394" s="64">
        <f t="shared" si="13"/>
        <v>37742</v>
      </c>
    </row>
    <row r="395" spans="2:14" x14ac:dyDescent="0.25">
      <c r="B395" s="9">
        <v>2003</v>
      </c>
      <c r="C395" s="9">
        <v>6</v>
      </c>
      <c r="D395" s="10">
        <f t="shared" si="12"/>
        <v>37773</v>
      </c>
      <c r="E395" s="19">
        <v>0.72</v>
      </c>
      <c r="F395" s="19">
        <v>0.32</v>
      </c>
      <c r="G395" s="19">
        <v>1.18</v>
      </c>
      <c r="H395" s="19">
        <v>0.85</v>
      </c>
      <c r="I395" s="19">
        <v>0.94</v>
      </c>
      <c r="J395" s="19">
        <v>1.34</v>
      </c>
      <c r="K395" s="19">
        <v>1.52</v>
      </c>
      <c r="L395" s="19">
        <v>0.95</v>
      </c>
      <c r="M395" s="19">
        <v>0.79</v>
      </c>
      <c r="N395" s="64">
        <f t="shared" si="13"/>
        <v>37773</v>
      </c>
    </row>
    <row r="396" spans="2:14" x14ac:dyDescent="0.25">
      <c r="B396" s="9">
        <v>2003</v>
      </c>
      <c r="C396" s="9">
        <v>7</v>
      </c>
      <c r="D396" s="10">
        <f t="shared" si="12"/>
        <v>37803</v>
      </c>
      <c r="E396" s="19">
        <v>0.06</v>
      </c>
      <c r="F396" s="19">
        <v>-0.16</v>
      </c>
      <c r="G396" s="19">
        <v>1.67</v>
      </c>
      <c r="H396" s="19">
        <v>0.94</v>
      </c>
      <c r="I396" s="19">
        <v>0.9</v>
      </c>
      <c r="J396" s="19">
        <v>1.33</v>
      </c>
      <c r="K396" s="19">
        <v>1.51</v>
      </c>
      <c r="L396" s="19">
        <v>0.94</v>
      </c>
      <c r="M396" s="19">
        <v>0.78</v>
      </c>
      <c r="N396" s="64">
        <f t="shared" si="13"/>
        <v>37803</v>
      </c>
    </row>
    <row r="397" spans="2:14" x14ac:dyDescent="0.25">
      <c r="B397" s="9">
        <v>2003</v>
      </c>
      <c r="C397" s="9">
        <v>8</v>
      </c>
      <c r="D397" s="10">
        <f t="shared" si="12"/>
        <v>37834</v>
      </c>
      <c r="E397" s="19">
        <v>-0.06</v>
      </c>
      <c r="F397" s="19">
        <v>0.27</v>
      </c>
      <c r="G397" s="19">
        <v>1.24</v>
      </c>
      <c r="H397" s="19">
        <v>1.21</v>
      </c>
      <c r="I397" s="19">
        <v>0.86</v>
      </c>
      <c r="J397" s="19">
        <v>1.29</v>
      </c>
      <c r="K397" s="19">
        <v>1.51</v>
      </c>
      <c r="L397" s="19">
        <v>0.93</v>
      </c>
      <c r="M397" s="19">
        <v>0.78</v>
      </c>
      <c r="N397" s="64">
        <f t="shared" si="13"/>
        <v>37834</v>
      </c>
    </row>
    <row r="398" spans="2:14" x14ac:dyDescent="0.25">
      <c r="B398" s="9">
        <v>2003</v>
      </c>
      <c r="C398" s="9">
        <v>9</v>
      </c>
      <c r="D398" s="10">
        <f t="shared" si="12"/>
        <v>37865</v>
      </c>
      <c r="E398" s="19">
        <v>0.18</v>
      </c>
      <c r="F398" s="19">
        <v>-0.44</v>
      </c>
      <c r="G398" s="19">
        <v>0.1</v>
      </c>
      <c r="H398" s="19">
        <v>1.1299999999999999</v>
      </c>
      <c r="I398" s="19">
        <v>0.8</v>
      </c>
      <c r="J398" s="19">
        <v>1.36</v>
      </c>
      <c r="K398" s="19">
        <v>1.53</v>
      </c>
      <c r="L398" s="19">
        <v>0.94</v>
      </c>
      <c r="M398" s="19">
        <v>0.8</v>
      </c>
      <c r="N398" s="64">
        <f t="shared" si="13"/>
        <v>37865</v>
      </c>
    </row>
    <row r="399" spans="2:14" x14ac:dyDescent="0.25">
      <c r="B399" s="9">
        <v>2003</v>
      </c>
      <c r="C399" s="9">
        <v>10</v>
      </c>
      <c r="D399" s="10">
        <f t="shared" si="12"/>
        <v>37895</v>
      </c>
      <c r="E399" s="19">
        <v>0.15</v>
      </c>
      <c r="F399" s="19">
        <v>-0.09</v>
      </c>
      <c r="G399" s="19">
        <v>-0.34</v>
      </c>
      <c r="H399" s="19">
        <v>1.56</v>
      </c>
      <c r="I399" s="19">
        <v>0.9</v>
      </c>
      <c r="J399" s="19">
        <v>1.32</v>
      </c>
      <c r="K399" s="19">
        <v>1.45</v>
      </c>
      <c r="L399" s="19">
        <v>0.94</v>
      </c>
      <c r="M399" s="19">
        <v>0.88</v>
      </c>
      <c r="N399" s="64">
        <f t="shared" si="13"/>
        <v>37895</v>
      </c>
    </row>
    <row r="400" spans="2:14" x14ac:dyDescent="0.25">
      <c r="B400" s="9">
        <v>2003</v>
      </c>
      <c r="C400" s="9">
        <v>11</v>
      </c>
      <c r="D400" s="10">
        <f t="shared" si="12"/>
        <v>37926</v>
      </c>
      <c r="E400" s="19">
        <v>-1.04</v>
      </c>
      <c r="F400" s="19">
        <v>-0.82</v>
      </c>
      <c r="G400" s="19">
        <v>-0.84</v>
      </c>
      <c r="H400" s="19">
        <v>0.32</v>
      </c>
      <c r="I400" s="19">
        <v>0.85</v>
      </c>
      <c r="J400" s="19">
        <v>1.08</v>
      </c>
      <c r="K400" s="19">
        <v>0.8</v>
      </c>
      <c r="L400" s="19">
        <v>0.81</v>
      </c>
      <c r="M400" s="19">
        <v>0.64</v>
      </c>
      <c r="N400" s="64">
        <f t="shared" si="13"/>
        <v>37926</v>
      </c>
    </row>
    <row r="401" spans="2:14" x14ac:dyDescent="0.25">
      <c r="B401" s="9">
        <v>2003</v>
      </c>
      <c r="C401" s="9">
        <v>12</v>
      </c>
      <c r="D401" s="10">
        <f t="shared" si="12"/>
        <v>37956</v>
      </c>
      <c r="E401" s="19">
        <v>0.95</v>
      </c>
      <c r="F401" s="19">
        <v>0.4</v>
      </c>
      <c r="G401" s="19">
        <v>0.3</v>
      </c>
      <c r="H401" s="19">
        <v>0.3</v>
      </c>
      <c r="I401" s="19">
        <v>0.9</v>
      </c>
      <c r="J401" s="19">
        <v>0.74</v>
      </c>
      <c r="K401" s="19">
        <v>1.01</v>
      </c>
      <c r="L401" s="19">
        <v>1.43</v>
      </c>
      <c r="M401" s="19">
        <v>0.84</v>
      </c>
      <c r="N401" s="64">
        <f t="shared" si="13"/>
        <v>37956</v>
      </c>
    </row>
    <row r="402" spans="2:14" x14ac:dyDescent="0.25">
      <c r="B402" s="9">
        <v>2004</v>
      </c>
      <c r="C402" s="9">
        <v>1</v>
      </c>
      <c r="D402" s="10">
        <f t="shared" si="12"/>
        <v>37987</v>
      </c>
      <c r="E402" s="19">
        <v>2.57</v>
      </c>
      <c r="F402" s="19">
        <v>1.83</v>
      </c>
      <c r="G402" s="19">
        <v>1.8</v>
      </c>
      <c r="H402" s="19">
        <v>1.73</v>
      </c>
      <c r="I402" s="19">
        <v>2.2400000000000002</v>
      </c>
      <c r="J402" s="19">
        <v>1.61</v>
      </c>
      <c r="K402" s="19">
        <v>1.83</v>
      </c>
      <c r="L402" s="19">
        <v>2.17</v>
      </c>
      <c r="M402" s="19">
        <v>1.63</v>
      </c>
      <c r="N402" s="64">
        <f t="shared" si="13"/>
        <v>37987</v>
      </c>
    </row>
    <row r="403" spans="2:14" x14ac:dyDescent="0.25">
      <c r="B403" s="9">
        <v>2004</v>
      </c>
      <c r="C403" s="9">
        <v>2</v>
      </c>
      <c r="D403" s="10">
        <f t="shared" si="12"/>
        <v>38018</v>
      </c>
      <c r="E403" s="19">
        <v>0.74</v>
      </c>
      <c r="F403" s="19">
        <v>2.25</v>
      </c>
      <c r="G403" s="19">
        <v>1.84</v>
      </c>
      <c r="H403" s="19">
        <v>1.86</v>
      </c>
      <c r="I403" s="19">
        <v>2.11</v>
      </c>
      <c r="J403" s="19">
        <v>1.88</v>
      </c>
      <c r="K403" s="19">
        <v>2.04</v>
      </c>
      <c r="L403" s="19">
        <v>2.2999999999999998</v>
      </c>
      <c r="M403" s="19">
        <v>1.73</v>
      </c>
      <c r="N403" s="64">
        <f t="shared" si="13"/>
        <v>38018</v>
      </c>
    </row>
    <row r="404" spans="2:14" x14ac:dyDescent="0.25">
      <c r="B404" s="9">
        <v>2004</v>
      </c>
      <c r="C404" s="9">
        <v>3</v>
      </c>
      <c r="D404" s="10">
        <f t="shared" si="12"/>
        <v>38047</v>
      </c>
      <c r="E404" s="19">
        <v>-2.74</v>
      </c>
      <c r="F404" s="19">
        <v>1.85</v>
      </c>
      <c r="G404" s="19">
        <v>1.56</v>
      </c>
      <c r="H404" s="19">
        <v>1.46</v>
      </c>
      <c r="I404" s="19">
        <v>1.53</v>
      </c>
      <c r="J404" s="19">
        <v>1.74</v>
      </c>
      <c r="K404" s="19">
        <v>2.02</v>
      </c>
      <c r="L404" s="19">
        <v>2.2200000000000002</v>
      </c>
      <c r="M404" s="19">
        <v>1.68</v>
      </c>
      <c r="N404" s="64">
        <f t="shared" si="13"/>
        <v>38047</v>
      </c>
    </row>
    <row r="405" spans="2:14" x14ac:dyDescent="0.25">
      <c r="B405" s="9">
        <v>2004</v>
      </c>
      <c r="C405" s="9">
        <v>4</v>
      </c>
      <c r="D405" s="10">
        <f t="shared" si="12"/>
        <v>38078</v>
      </c>
      <c r="E405" s="19">
        <v>-0.93</v>
      </c>
      <c r="F405" s="19">
        <v>-0.65</v>
      </c>
      <c r="G405" s="19">
        <v>1.47</v>
      </c>
      <c r="H405" s="19">
        <v>1.42</v>
      </c>
      <c r="I405" s="19">
        <v>1.36</v>
      </c>
      <c r="J405" s="19">
        <v>1.55</v>
      </c>
      <c r="K405" s="19">
        <v>1.88</v>
      </c>
      <c r="L405" s="19">
        <v>2.0299999999999998</v>
      </c>
      <c r="M405" s="19">
        <v>1.68</v>
      </c>
      <c r="N405" s="64">
        <f t="shared" si="13"/>
        <v>38078</v>
      </c>
    </row>
    <row r="406" spans="2:14" x14ac:dyDescent="0.25">
      <c r="B406" s="9">
        <v>2004</v>
      </c>
      <c r="C406" s="9">
        <v>5</v>
      </c>
      <c r="D406" s="10">
        <f t="shared" si="12"/>
        <v>38108</v>
      </c>
      <c r="E406" s="19">
        <v>-1.01</v>
      </c>
      <c r="F406" s="19">
        <v>-2.99</v>
      </c>
      <c r="G406" s="19">
        <v>1.61</v>
      </c>
      <c r="H406" s="19">
        <v>1.27</v>
      </c>
      <c r="I406" s="19">
        <v>1.28</v>
      </c>
      <c r="J406" s="19">
        <v>1.44</v>
      </c>
      <c r="K406" s="19">
        <v>1.8</v>
      </c>
      <c r="L406" s="19">
        <v>2.04</v>
      </c>
      <c r="M406" s="19">
        <v>1.71</v>
      </c>
      <c r="N406" s="64">
        <f t="shared" si="13"/>
        <v>38108</v>
      </c>
    </row>
    <row r="407" spans="2:14" x14ac:dyDescent="0.25">
      <c r="B407" s="9">
        <v>2004</v>
      </c>
      <c r="C407" s="9">
        <v>6</v>
      </c>
      <c r="D407" s="10">
        <f t="shared" si="12"/>
        <v>38139</v>
      </c>
      <c r="E407" s="19">
        <v>0.36</v>
      </c>
      <c r="F407" s="19">
        <v>-1.31</v>
      </c>
      <c r="G407" s="19">
        <v>1.5</v>
      </c>
      <c r="H407" s="19">
        <v>1.29</v>
      </c>
      <c r="I407" s="19">
        <v>1.22</v>
      </c>
      <c r="J407" s="19">
        <v>1.46</v>
      </c>
      <c r="K407" s="19">
        <v>1.83</v>
      </c>
      <c r="L407" s="19">
        <v>2.06</v>
      </c>
      <c r="M407" s="19">
        <v>1.62</v>
      </c>
      <c r="N407" s="64">
        <f t="shared" si="13"/>
        <v>38139</v>
      </c>
    </row>
    <row r="408" spans="2:14" x14ac:dyDescent="0.25">
      <c r="B408" s="9">
        <v>2004</v>
      </c>
      <c r="C408" s="9">
        <v>7</v>
      </c>
      <c r="D408" s="10">
        <f t="shared" si="12"/>
        <v>38169</v>
      </c>
      <c r="E408" s="19">
        <v>0.06</v>
      </c>
      <c r="F408" s="19">
        <v>-0.76</v>
      </c>
      <c r="G408" s="19">
        <v>-0.99</v>
      </c>
      <c r="H408" s="19">
        <v>1.28</v>
      </c>
      <c r="I408" s="19">
        <v>1.21</v>
      </c>
      <c r="J408" s="19">
        <v>1.43</v>
      </c>
      <c r="K408" s="19">
        <v>1.82</v>
      </c>
      <c r="L408" s="19">
        <v>2.0499999999999998</v>
      </c>
      <c r="M408" s="19">
        <v>1.61</v>
      </c>
      <c r="N408" s="64">
        <f t="shared" si="13"/>
        <v>38169</v>
      </c>
    </row>
    <row r="409" spans="2:14" x14ac:dyDescent="0.25">
      <c r="B409" s="9">
        <v>2004</v>
      </c>
      <c r="C409" s="9">
        <v>8</v>
      </c>
      <c r="D409" s="10">
        <f t="shared" si="12"/>
        <v>38200</v>
      </c>
      <c r="E409" s="19">
        <v>-0.06</v>
      </c>
      <c r="F409" s="19">
        <v>-0.11</v>
      </c>
      <c r="G409" s="19">
        <v>-2.74</v>
      </c>
      <c r="H409" s="19">
        <v>1.53</v>
      </c>
      <c r="I409" s="19">
        <v>1.2</v>
      </c>
      <c r="J409" s="19">
        <v>1.41</v>
      </c>
      <c r="K409" s="19">
        <v>1.79</v>
      </c>
      <c r="L409" s="19">
        <v>2.0499999999999998</v>
      </c>
      <c r="M409" s="19">
        <v>1.6</v>
      </c>
      <c r="N409" s="64">
        <f t="shared" si="13"/>
        <v>38200</v>
      </c>
    </row>
    <row r="410" spans="2:14" x14ac:dyDescent="0.25">
      <c r="B410" s="9">
        <v>2004</v>
      </c>
      <c r="C410" s="9">
        <v>9</v>
      </c>
      <c r="D410" s="10">
        <f t="shared" si="12"/>
        <v>38231</v>
      </c>
      <c r="E410" s="19">
        <v>0.05</v>
      </c>
      <c r="F410" s="19">
        <v>-0.61</v>
      </c>
      <c r="G410" s="19">
        <v>-1.38</v>
      </c>
      <c r="H410" s="19">
        <v>1.46</v>
      </c>
      <c r="I410" s="19">
        <v>1.23</v>
      </c>
      <c r="J410" s="19">
        <v>1.4</v>
      </c>
      <c r="K410" s="19">
        <v>1.84</v>
      </c>
      <c r="L410" s="19">
        <v>2.0499999999999998</v>
      </c>
      <c r="M410" s="19">
        <v>1.62</v>
      </c>
      <c r="N410" s="64">
        <f t="shared" si="13"/>
        <v>38231</v>
      </c>
    </row>
    <row r="411" spans="2:14" x14ac:dyDescent="0.25">
      <c r="B411" s="9">
        <v>2004</v>
      </c>
      <c r="C411" s="9">
        <v>10</v>
      </c>
      <c r="D411" s="10">
        <f t="shared" si="12"/>
        <v>38261</v>
      </c>
      <c r="E411" s="19">
        <v>-1.03</v>
      </c>
      <c r="F411" s="19">
        <v>-1.23</v>
      </c>
      <c r="G411" s="19">
        <v>-1.57</v>
      </c>
      <c r="H411" s="19">
        <v>-1.46</v>
      </c>
      <c r="I411" s="19">
        <v>1.1399999999999999</v>
      </c>
      <c r="J411" s="19">
        <v>1.35</v>
      </c>
      <c r="K411" s="19">
        <v>1.73</v>
      </c>
      <c r="L411" s="19">
        <v>1.93</v>
      </c>
      <c r="M411" s="19">
        <v>1.53</v>
      </c>
      <c r="N411" s="64">
        <f t="shared" si="13"/>
        <v>38261</v>
      </c>
    </row>
    <row r="412" spans="2:14" x14ac:dyDescent="0.25">
      <c r="B412" s="9">
        <v>2004</v>
      </c>
      <c r="C412" s="9">
        <v>11</v>
      </c>
      <c r="D412" s="10">
        <f t="shared" si="12"/>
        <v>38292</v>
      </c>
      <c r="E412" s="19">
        <v>0.57999999999999996</v>
      </c>
      <c r="F412" s="19">
        <v>0.09</v>
      </c>
      <c r="G412" s="19">
        <v>-0.03</v>
      </c>
      <c r="H412" s="19">
        <v>-1.38</v>
      </c>
      <c r="I412" s="19">
        <v>1.42</v>
      </c>
      <c r="J412" s="19">
        <v>1.51</v>
      </c>
      <c r="K412" s="19">
        <v>1.67</v>
      </c>
      <c r="L412" s="19">
        <v>1.47</v>
      </c>
      <c r="M412" s="19">
        <v>1.58</v>
      </c>
      <c r="N412" s="64">
        <f t="shared" si="13"/>
        <v>38292</v>
      </c>
    </row>
    <row r="413" spans="2:14" x14ac:dyDescent="0.25">
      <c r="B413" s="9">
        <v>2004</v>
      </c>
      <c r="C413" s="9">
        <v>12</v>
      </c>
      <c r="D413" s="10">
        <f t="shared" si="12"/>
        <v>38322</v>
      </c>
      <c r="E413" s="19">
        <v>0.12</v>
      </c>
      <c r="F413" s="19">
        <v>0</v>
      </c>
      <c r="G413" s="19">
        <v>-0.11</v>
      </c>
      <c r="H413" s="19">
        <v>-0.49</v>
      </c>
      <c r="I413" s="19">
        <v>0.89</v>
      </c>
      <c r="J413" s="19">
        <v>1.34</v>
      </c>
      <c r="K413" s="19">
        <v>1.25</v>
      </c>
      <c r="L413" s="19">
        <v>1.42</v>
      </c>
      <c r="M413" s="19">
        <v>2</v>
      </c>
      <c r="N413" s="64">
        <f t="shared" si="13"/>
        <v>38322</v>
      </c>
    </row>
    <row r="414" spans="2:14" x14ac:dyDescent="0.25">
      <c r="B414" s="9">
        <v>2005</v>
      </c>
      <c r="C414" s="9">
        <v>1</v>
      </c>
      <c r="D414" s="10">
        <f t="shared" si="12"/>
        <v>38353</v>
      </c>
      <c r="E414" s="19">
        <v>0.66</v>
      </c>
      <c r="F414" s="19">
        <v>0.44</v>
      </c>
      <c r="G414" s="19">
        <v>0.18</v>
      </c>
      <c r="H414" s="19">
        <v>-0.01</v>
      </c>
      <c r="I414" s="19">
        <v>-0.36</v>
      </c>
      <c r="J414" s="19">
        <v>1.44</v>
      </c>
      <c r="K414" s="19">
        <v>1.24</v>
      </c>
      <c r="L414" s="19">
        <v>1.51</v>
      </c>
      <c r="M414" s="19">
        <v>1.95</v>
      </c>
      <c r="N414" s="64">
        <f t="shared" si="13"/>
        <v>38353</v>
      </c>
    </row>
    <row r="415" spans="2:14" x14ac:dyDescent="0.25">
      <c r="B415" s="9">
        <v>2005</v>
      </c>
      <c r="C415" s="9">
        <v>2</v>
      </c>
      <c r="D415" s="10">
        <f t="shared" si="12"/>
        <v>38384</v>
      </c>
      <c r="E415" s="19">
        <v>-0.89</v>
      </c>
      <c r="F415" s="19">
        <v>-0.05</v>
      </c>
      <c r="G415" s="19">
        <v>-0.11</v>
      </c>
      <c r="H415" s="19">
        <v>-0.17</v>
      </c>
      <c r="I415" s="19">
        <v>-0.89</v>
      </c>
      <c r="J415" s="19">
        <v>1.04</v>
      </c>
      <c r="K415" s="19">
        <v>1.25</v>
      </c>
      <c r="L415" s="19">
        <v>1.39</v>
      </c>
      <c r="M415" s="19">
        <v>1.88</v>
      </c>
      <c r="N415" s="64">
        <f t="shared" si="13"/>
        <v>38384</v>
      </c>
    </row>
    <row r="416" spans="2:14" x14ac:dyDescent="0.25">
      <c r="B416" s="9">
        <v>2005</v>
      </c>
      <c r="C416" s="9">
        <v>3</v>
      </c>
      <c r="D416" s="10">
        <f t="shared" si="12"/>
        <v>38412</v>
      </c>
      <c r="E416" s="19">
        <v>-0.79</v>
      </c>
      <c r="F416" s="19">
        <v>-0.41</v>
      </c>
      <c r="G416" s="19">
        <v>-0.36</v>
      </c>
      <c r="H416" s="19">
        <v>-0.44</v>
      </c>
      <c r="I416" s="19">
        <v>-0.77</v>
      </c>
      <c r="J416" s="19">
        <v>0.64</v>
      </c>
      <c r="K416" s="19">
        <v>1.1000000000000001</v>
      </c>
      <c r="L416" s="19">
        <v>1.51</v>
      </c>
      <c r="M416" s="19">
        <v>1.87</v>
      </c>
      <c r="N416" s="64">
        <f t="shared" si="13"/>
        <v>38412</v>
      </c>
    </row>
    <row r="417" spans="2:14" x14ac:dyDescent="0.25">
      <c r="B417" s="9">
        <v>2005</v>
      </c>
      <c r="C417" s="9">
        <v>4</v>
      </c>
      <c r="D417" s="10">
        <f t="shared" si="12"/>
        <v>38443</v>
      </c>
      <c r="E417" s="19">
        <v>0.21</v>
      </c>
      <c r="F417" s="19">
        <v>-1.24</v>
      </c>
      <c r="G417" s="19">
        <v>-0.2</v>
      </c>
      <c r="H417" s="19">
        <v>-0.4</v>
      </c>
      <c r="I417" s="19">
        <v>-0.59</v>
      </c>
      <c r="J417" s="19">
        <v>0.57999999999999996</v>
      </c>
      <c r="K417" s="19">
        <v>1.01</v>
      </c>
      <c r="L417" s="19">
        <v>1.49</v>
      </c>
      <c r="M417" s="19">
        <v>1.77</v>
      </c>
      <c r="N417" s="64">
        <f t="shared" si="13"/>
        <v>38443</v>
      </c>
    </row>
    <row r="418" spans="2:14" x14ac:dyDescent="0.25">
      <c r="B418" s="9">
        <v>2005</v>
      </c>
      <c r="C418" s="9">
        <v>5</v>
      </c>
      <c r="D418" s="10">
        <f t="shared" si="12"/>
        <v>38473</v>
      </c>
      <c r="E418" s="19">
        <v>1.1000000000000001</v>
      </c>
      <c r="F418" s="19">
        <v>-0.1</v>
      </c>
      <c r="G418" s="19">
        <v>-0.16</v>
      </c>
      <c r="H418" s="19">
        <v>-0.19</v>
      </c>
      <c r="I418" s="19">
        <v>-0.24</v>
      </c>
      <c r="J418" s="19">
        <v>0.73</v>
      </c>
      <c r="K418" s="19">
        <v>1.0900000000000001</v>
      </c>
      <c r="L418" s="19">
        <v>1.55</v>
      </c>
      <c r="M418" s="19">
        <v>1.93</v>
      </c>
      <c r="N418" s="64">
        <f t="shared" si="13"/>
        <v>38473</v>
      </c>
    </row>
    <row r="419" spans="2:14" x14ac:dyDescent="0.25">
      <c r="B419" s="9">
        <v>2005</v>
      </c>
      <c r="C419" s="9">
        <v>6</v>
      </c>
      <c r="D419" s="10">
        <f t="shared" si="12"/>
        <v>38504</v>
      </c>
      <c r="E419" s="19">
        <v>0.15</v>
      </c>
      <c r="F419" s="19">
        <v>0.72</v>
      </c>
      <c r="G419" s="19">
        <v>-0.17</v>
      </c>
      <c r="H419" s="19">
        <v>-0.2</v>
      </c>
      <c r="I419" s="19">
        <v>-0.25</v>
      </c>
      <c r="J419" s="19">
        <v>0.7</v>
      </c>
      <c r="K419" s="19">
        <v>1.1000000000000001</v>
      </c>
      <c r="L419" s="19">
        <v>1.57</v>
      </c>
      <c r="M419" s="19">
        <v>1.93</v>
      </c>
      <c r="N419" s="64">
        <f t="shared" si="13"/>
        <v>38504</v>
      </c>
    </row>
    <row r="420" spans="2:14" x14ac:dyDescent="0.25">
      <c r="B420" s="9">
        <v>2005</v>
      </c>
      <c r="C420" s="9">
        <v>7</v>
      </c>
      <c r="D420" s="10">
        <f t="shared" si="12"/>
        <v>38534</v>
      </c>
      <c r="E420" s="19">
        <v>0.21</v>
      </c>
      <c r="F420" s="19">
        <v>0.8</v>
      </c>
      <c r="G420" s="19">
        <v>-0.79</v>
      </c>
      <c r="H420" s="19">
        <v>-0.05</v>
      </c>
      <c r="I420" s="19">
        <v>-0.24</v>
      </c>
      <c r="J420" s="19">
        <v>0.7</v>
      </c>
      <c r="K420" s="19">
        <v>1.08</v>
      </c>
      <c r="L420" s="19">
        <v>1.56</v>
      </c>
      <c r="M420" s="19">
        <v>1.92</v>
      </c>
      <c r="N420" s="64">
        <f t="shared" si="13"/>
        <v>38534</v>
      </c>
    </row>
    <row r="421" spans="2:14" x14ac:dyDescent="0.25">
      <c r="B421" s="9">
        <v>2005</v>
      </c>
      <c r="C421" s="9">
        <v>8</v>
      </c>
      <c r="D421" s="10">
        <f t="shared" si="12"/>
        <v>38565</v>
      </c>
      <c r="E421" s="19">
        <v>0.42</v>
      </c>
      <c r="F421" s="19">
        <v>0</v>
      </c>
      <c r="G421" s="19">
        <v>-0.19</v>
      </c>
      <c r="H421" s="19">
        <v>-0.18</v>
      </c>
      <c r="I421" s="19">
        <v>-0.21</v>
      </c>
      <c r="J421" s="19">
        <v>0.71</v>
      </c>
      <c r="K421" s="19">
        <v>1.07</v>
      </c>
      <c r="L421" s="19">
        <v>1.55</v>
      </c>
      <c r="M421" s="19">
        <v>1.93</v>
      </c>
      <c r="N421" s="64">
        <f t="shared" si="13"/>
        <v>38565</v>
      </c>
    </row>
    <row r="422" spans="2:14" x14ac:dyDescent="0.25">
      <c r="B422" s="9">
        <v>2005</v>
      </c>
      <c r="C422" s="9">
        <v>9</v>
      </c>
      <c r="D422" s="10">
        <f t="shared" si="12"/>
        <v>38596</v>
      </c>
      <c r="E422" s="19">
        <v>1.0900000000000001</v>
      </c>
      <c r="F422" s="19">
        <v>0.81</v>
      </c>
      <c r="G422" s="19">
        <v>0.79</v>
      </c>
      <c r="H422" s="19">
        <v>-0.09</v>
      </c>
      <c r="I422" s="19">
        <v>-0.14000000000000001</v>
      </c>
      <c r="J422" s="19">
        <v>0.79</v>
      </c>
      <c r="K422" s="19">
        <v>1.1100000000000001</v>
      </c>
      <c r="L422" s="19">
        <v>1.63</v>
      </c>
      <c r="M422" s="19">
        <v>2</v>
      </c>
      <c r="N422" s="64">
        <f t="shared" si="13"/>
        <v>38596</v>
      </c>
    </row>
    <row r="423" spans="2:14" x14ac:dyDescent="0.25">
      <c r="B423" s="9">
        <v>2005</v>
      </c>
      <c r="C423" s="9">
        <v>10</v>
      </c>
      <c r="D423" s="10">
        <f t="shared" si="12"/>
        <v>38626</v>
      </c>
      <c r="E423" s="19">
        <v>-0.81</v>
      </c>
      <c r="F423" s="19">
        <v>-0.14000000000000001</v>
      </c>
      <c r="G423" s="19">
        <v>0.38</v>
      </c>
      <c r="H423" s="19">
        <v>-0.91</v>
      </c>
      <c r="I423" s="19">
        <v>-0.14000000000000001</v>
      </c>
      <c r="J423" s="19">
        <v>0.7</v>
      </c>
      <c r="K423" s="19">
        <v>1.08</v>
      </c>
      <c r="L423" s="19">
        <v>1.56</v>
      </c>
      <c r="M423" s="19">
        <v>1.88</v>
      </c>
      <c r="N423" s="64">
        <f t="shared" si="13"/>
        <v>38626</v>
      </c>
    </row>
    <row r="424" spans="2:14" x14ac:dyDescent="0.25">
      <c r="B424" s="9">
        <v>2005</v>
      </c>
      <c r="C424" s="9">
        <v>11</v>
      </c>
      <c r="D424" s="10">
        <f t="shared" si="12"/>
        <v>38657</v>
      </c>
      <c r="E424" s="19">
        <v>0.85</v>
      </c>
      <c r="F424" s="19">
        <v>0.59</v>
      </c>
      <c r="G424" s="19">
        <v>0.51</v>
      </c>
      <c r="H424" s="19">
        <v>0.23</v>
      </c>
      <c r="I424" s="19">
        <v>0.01</v>
      </c>
      <c r="J424" s="19">
        <v>0.99</v>
      </c>
      <c r="K424" s="19">
        <v>1.26</v>
      </c>
      <c r="L424" s="19">
        <v>1.55</v>
      </c>
      <c r="M424" s="19">
        <v>1.49</v>
      </c>
      <c r="N424" s="64">
        <f t="shared" si="13"/>
        <v>38657</v>
      </c>
    </row>
    <row r="425" spans="2:14" x14ac:dyDescent="0.25">
      <c r="B425" s="9">
        <v>2005</v>
      </c>
      <c r="C425" s="9">
        <v>12</v>
      </c>
      <c r="D425" s="10">
        <f t="shared" si="12"/>
        <v>38687</v>
      </c>
      <c r="E425" s="19">
        <v>-1.37</v>
      </c>
      <c r="F425" s="19">
        <v>-0.71</v>
      </c>
      <c r="G425" s="19">
        <v>-0.59</v>
      </c>
      <c r="H425" s="19">
        <v>-0.34</v>
      </c>
      <c r="I425" s="19">
        <v>-0.57999999999999996</v>
      </c>
      <c r="J425" s="19">
        <v>0.27</v>
      </c>
      <c r="K425" s="19">
        <v>0.85</v>
      </c>
      <c r="L425" s="19">
        <v>0.77</v>
      </c>
      <c r="M425" s="19">
        <v>1.0900000000000001</v>
      </c>
      <c r="N425" s="64">
        <f t="shared" si="13"/>
        <v>38687</v>
      </c>
    </row>
    <row r="426" spans="2:14" x14ac:dyDescent="0.25">
      <c r="B426" s="9">
        <v>2006</v>
      </c>
      <c r="C426" s="9">
        <v>1</v>
      </c>
      <c r="D426" s="10">
        <f t="shared" si="12"/>
        <v>38718</v>
      </c>
      <c r="E426" s="19">
        <v>-0.16</v>
      </c>
      <c r="F426" s="19">
        <v>-0.59</v>
      </c>
      <c r="G426" s="19">
        <v>-0.71</v>
      </c>
      <c r="H426" s="19">
        <v>-0.52</v>
      </c>
      <c r="I426" s="19">
        <v>-1.04</v>
      </c>
      <c r="J426" s="19">
        <v>-0.99</v>
      </c>
      <c r="K426" s="19">
        <v>0.75</v>
      </c>
      <c r="L426" s="19">
        <v>0.62</v>
      </c>
      <c r="M426" s="19">
        <v>0.97</v>
      </c>
      <c r="N426" s="64">
        <f t="shared" si="13"/>
        <v>38718</v>
      </c>
    </row>
    <row r="427" spans="2:14" x14ac:dyDescent="0.25">
      <c r="B427" s="9">
        <v>2006</v>
      </c>
      <c r="C427" s="9">
        <v>2</v>
      </c>
      <c r="D427" s="10">
        <f t="shared" si="12"/>
        <v>38749</v>
      </c>
      <c r="E427" s="19">
        <v>-0.35</v>
      </c>
      <c r="F427" s="19">
        <v>-1.26</v>
      </c>
      <c r="G427" s="19">
        <v>-0.81</v>
      </c>
      <c r="H427" s="19">
        <v>-0.87</v>
      </c>
      <c r="I427" s="19">
        <v>-0.89</v>
      </c>
      <c r="J427" s="19">
        <v>-1.28</v>
      </c>
      <c r="K427" s="19">
        <v>0.42</v>
      </c>
      <c r="L427" s="19">
        <v>0.64</v>
      </c>
      <c r="M427" s="19">
        <v>0.94</v>
      </c>
      <c r="N427" s="64">
        <f t="shared" si="13"/>
        <v>38749</v>
      </c>
    </row>
    <row r="428" spans="2:14" x14ac:dyDescent="0.25">
      <c r="B428" s="9">
        <v>2006</v>
      </c>
      <c r="C428" s="9">
        <v>3</v>
      </c>
      <c r="D428" s="10">
        <f t="shared" si="12"/>
        <v>38777</v>
      </c>
      <c r="E428" s="19">
        <v>0.18</v>
      </c>
      <c r="F428" s="19">
        <v>-0.46</v>
      </c>
      <c r="G428" s="19">
        <v>-0.93</v>
      </c>
      <c r="H428" s="19">
        <v>-0.83</v>
      </c>
      <c r="I428" s="19">
        <v>-0.67</v>
      </c>
      <c r="J428" s="19">
        <v>-1.01</v>
      </c>
      <c r="K428" s="19">
        <v>0.13</v>
      </c>
      <c r="L428" s="19">
        <v>0.65</v>
      </c>
      <c r="M428" s="19">
        <v>1.17</v>
      </c>
      <c r="N428" s="64">
        <f t="shared" si="13"/>
        <v>38777</v>
      </c>
    </row>
    <row r="429" spans="2:14" x14ac:dyDescent="0.25">
      <c r="B429" s="9">
        <v>2006</v>
      </c>
      <c r="C429" s="9">
        <v>4</v>
      </c>
      <c r="D429" s="10">
        <f t="shared" si="12"/>
        <v>38808</v>
      </c>
      <c r="E429" s="19">
        <v>0.03</v>
      </c>
      <c r="F429" s="19">
        <v>-0.36</v>
      </c>
      <c r="G429" s="19">
        <v>-0.8</v>
      </c>
      <c r="H429" s="19">
        <v>-0.84</v>
      </c>
      <c r="I429" s="19">
        <v>-0.68</v>
      </c>
      <c r="J429" s="19">
        <v>-0.87</v>
      </c>
      <c r="K429" s="19">
        <v>0.08</v>
      </c>
      <c r="L429" s="19">
        <v>0.57999999999999996</v>
      </c>
      <c r="M429" s="19">
        <v>1.1499999999999999</v>
      </c>
      <c r="N429" s="64">
        <f t="shared" si="13"/>
        <v>38808</v>
      </c>
    </row>
    <row r="430" spans="2:14" x14ac:dyDescent="0.25">
      <c r="B430" s="9">
        <v>2006</v>
      </c>
      <c r="C430" s="9">
        <v>5</v>
      </c>
      <c r="D430" s="10">
        <f t="shared" si="12"/>
        <v>38838</v>
      </c>
      <c r="E430" s="19">
        <v>-0.85</v>
      </c>
      <c r="F430" s="19">
        <v>-0.38</v>
      </c>
      <c r="G430" s="19">
        <v>-1.33</v>
      </c>
      <c r="H430" s="19">
        <v>-0.95</v>
      </c>
      <c r="I430" s="19">
        <v>-1</v>
      </c>
      <c r="J430" s="19">
        <v>-0.87</v>
      </c>
      <c r="K430" s="19">
        <v>0.05</v>
      </c>
      <c r="L430" s="19">
        <v>0.49</v>
      </c>
      <c r="M430" s="19">
        <v>1.06</v>
      </c>
      <c r="N430" s="64">
        <f t="shared" si="13"/>
        <v>38838</v>
      </c>
    </row>
    <row r="431" spans="2:14" x14ac:dyDescent="0.25">
      <c r="B431" s="9">
        <v>2006</v>
      </c>
      <c r="C431" s="9">
        <v>6</v>
      </c>
      <c r="D431" s="10">
        <f t="shared" si="12"/>
        <v>38869</v>
      </c>
      <c r="E431" s="19">
        <v>-0.27</v>
      </c>
      <c r="F431" s="19">
        <v>-0.8</v>
      </c>
      <c r="G431" s="19">
        <v>-0.77</v>
      </c>
      <c r="H431" s="19">
        <v>-1.1200000000000001</v>
      </c>
      <c r="I431" s="19">
        <v>-1.01</v>
      </c>
      <c r="J431" s="19">
        <v>-0.9</v>
      </c>
      <c r="K431" s="19">
        <v>0</v>
      </c>
      <c r="L431" s="19">
        <v>0.5</v>
      </c>
      <c r="M431" s="19">
        <v>1.07</v>
      </c>
      <c r="N431" s="64">
        <f t="shared" si="13"/>
        <v>38869</v>
      </c>
    </row>
    <row r="432" spans="2:14" x14ac:dyDescent="0.25">
      <c r="B432" s="9">
        <v>2006</v>
      </c>
      <c r="C432" s="9">
        <v>7</v>
      </c>
      <c r="D432" s="10">
        <f t="shared" si="12"/>
        <v>38899</v>
      </c>
      <c r="E432" s="19">
        <v>1.48</v>
      </c>
      <c r="F432" s="19">
        <v>-0.27</v>
      </c>
      <c r="G432" s="19">
        <v>-0.55000000000000004</v>
      </c>
      <c r="H432" s="19">
        <v>-0.87</v>
      </c>
      <c r="I432" s="19">
        <v>-0.89</v>
      </c>
      <c r="J432" s="19">
        <v>-0.82</v>
      </c>
      <c r="K432" s="19">
        <v>0.06</v>
      </c>
      <c r="L432" s="19">
        <v>0.52</v>
      </c>
      <c r="M432" s="19">
        <v>1.1100000000000001</v>
      </c>
      <c r="N432" s="64">
        <f t="shared" si="13"/>
        <v>38899</v>
      </c>
    </row>
    <row r="433" spans="2:14" x14ac:dyDescent="0.25">
      <c r="B433" s="9">
        <v>2006</v>
      </c>
      <c r="C433" s="9">
        <v>8</v>
      </c>
      <c r="D433" s="10">
        <f t="shared" si="12"/>
        <v>38930</v>
      </c>
      <c r="E433" s="19">
        <v>-0.06</v>
      </c>
      <c r="F433" s="19">
        <v>0.43</v>
      </c>
      <c r="G433" s="19">
        <v>-0.32</v>
      </c>
      <c r="H433" s="19">
        <v>-1.24</v>
      </c>
      <c r="I433" s="19">
        <v>-0.9</v>
      </c>
      <c r="J433" s="19">
        <v>-0.81</v>
      </c>
      <c r="K433" s="19">
        <v>0.06</v>
      </c>
      <c r="L433" s="19">
        <v>0.51</v>
      </c>
      <c r="M433" s="19">
        <v>1.08</v>
      </c>
      <c r="N433" s="64">
        <f t="shared" si="13"/>
        <v>38930</v>
      </c>
    </row>
    <row r="434" spans="2:14" x14ac:dyDescent="0.25">
      <c r="B434" s="9">
        <v>2006</v>
      </c>
      <c r="C434" s="9">
        <v>9</v>
      </c>
      <c r="D434" s="10">
        <f t="shared" si="12"/>
        <v>38961</v>
      </c>
      <c r="E434" s="19">
        <v>0.05</v>
      </c>
      <c r="F434" s="19">
        <v>0.59</v>
      </c>
      <c r="G434" s="19">
        <v>-0.46</v>
      </c>
      <c r="H434" s="19">
        <v>-0.74</v>
      </c>
      <c r="I434" s="19">
        <v>-1.07</v>
      </c>
      <c r="J434" s="19">
        <v>-0.86</v>
      </c>
      <c r="K434" s="19">
        <v>0.09</v>
      </c>
      <c r="L434" s="19">
        <v>0.48</v>
      </c>
      <c r="M434" s="19">
        <v>1.1200000000000001</v>
      </c>
      <c r="N434" s="64">
        <f t="shared" si="13"/>
        <v>38961</v>
      </c>
    </row>
    <row r="435" spans="2:14" x14ac:dyDescent="0.25">
      <c r="B435" s="9">
        <v>2006</v>
      </c>
      <c r="C435" s="9">
        <v>10</v>
      </c>
      <c r="D435" s="10">
        <f t="shared" si="12"/>
        <v>38991</v>
      </c>
      <c r="E435" s="19">
        <v>2.52</v>
      </c>
      <c r="F435" s="19">
        <v>2.25</v>
      </c>
      <c r="G435" s="19">
        <v>1.57</v>
      </c>
      <c r="H435" s="19">
        <v>0.6</v>
      </c>
      <c r="I435" s="19">
        <v>-0.2</v>
      </c>
      <c r="J435" s="19">
        <v>-0.24</v>
      </c>
      <c r="K435" s="19">
        <v>0.46</v>
      </c>
      <c r="L435" s="19">
        <v>0.88</v>
      </c>
      <c r="M435" s="19">
        <v>1.45</v>
      </c>
      <c r="N435" s="64">
        <f t="shared" si="13"/>
        <v>38991</v>
      </c>
    </row>
    <row r="436" spans="2:14" x14ac:dyDescent="0.25">
      <c r="B436" s="9">
        <v>2006</v>
      </c>
      <c r="C436" s="9">
        <v>11</v>
      </c>
      <c r="D436" s="10">
        <f t="shared" si="12"/>
        <v>39022</v>
      </c>
      <c r="E436" s="19">
        <v>-0.18</v>
      </c>
      <c r="F436" s="19">
        <v>1.07</v>
      </c>
      <c r="G436" s="19">
        <v>1.0900000000000001</v>
      </c>
      <c r="H436" s="19">
        <v>0.57999999999999996</v>
      </c>
      <c r="I436" s="19">
        <v>-0.59</v>
      </c>
      <c r="J436" s="19">
        <v>-0.42</v>
      </c>
      <c r="K436" s="19">
        <v>0.52</v>
      </c>
      <c r="L436" s="19">
        <v>0.89</v>
      </c>
      <c r="M436" s="19">
        <v>1.29</v>
      </c>
      <c r="N436" s="64">
        <f t="shared" si="13"/>
        <v>39022</v>
      </c>
    </row>
    <row r="437" spans="2:14" x14ac:dyDescent="0.25">
      <c r="B437" s="9">
        <v>2006</v>
      </c>
      <c r="C437" s="9">
        <v>12</v>
      </c>
      <c r="D437" s="10">
        <f t="shared" si="12"/>
        <v>39052</v>
      </c>
      <c r="E437" s="19">
        <v>-2.79</v>
      </c>
      <c r="F437" s="19">
        <v>-0.3</v>
      </c>
      <c r="G437" s="19">
        <v>-0.26</v>
      </c>
      <c r="H437" s="19">
        <v>-0.53</v>
      </c>
      <c r="I437" s="19">
        <v>-0.75</v>
      </c>
      <c r="J437" s="19">
        <v>-1.08</v>
      </c>
      <c r="K437" s="19">
        <v>-0.28000000000000003</v>
      </c>
      <c r="L437" s="19">
        <v>0.3</v>
      </c>
      <c r="M437" s="19">
        <v>0.3</v>
      </c>
      <c r="N437" s="64">
        <f t="shared" si="13"/>
        <v>39052</v>
      </c>
    </row>
    <row r="438" spans="2:14" x14ac:dyDescent="0.25">
      <c r="B438" s="9">
        <v>2007</v>
      </c>
      <c r="C438" s="9">
        <v>1</v>
      </c>
      <c r="D438" s="10">
        <f t="shared" si="12"/>
        <v>39083</v>
      </c>
      <c r="E438" s="19">
        <v>-1.1499999999999999</v>
      </c>
      <c r="F438" s="19">
        <v>-2.23</v>
      </c>
      <c r="G438" s="19">
        <v>-0.98</v>
      </c>
      <c r="H438" s="19">
        <v>-1.1000000000000001</v>
      </c>
      <c r="I438" s="19">
        <v>-1.1399999999999999</v>
      </c>
      <c r="J438" s="19">
        <v>-1.55</v>
      </c>
      <c r="K438" s="19">
        <v>-1.61</v>
      </c>
      <c r="L438" s="19">
        <v>0.09</v>
      </c>
      <c r="M438" s="19">
        <v>0.01</v>
      </c>
      <c r="N438" s="64">
        <f t="shared" si="13"/>
        <v>39083</v>
      </c>
    </row>
    <row r="439" spans="2:14" x14ac:dyDescent="0.25">
      <c r="B439" s="9">
        <v>2007</v>
      </c>
      <c r="C439" s="9">
        <v>2</v>
      </c>
      <c r="D439" s="10">
        <f t="shared" si="12"/>
        <v>39114</v>
      </c>
      <c r="E439" s="19">
        <v>1.82</v>
      </c>
      <c r="F439" s="19">
        <v>-0.56000000000000005</v>
      </c>
      <c r="G439" s="19">
        <v>0.03</v>
      </c>
      <c r="H439" s="19">
        <v>0.04</v>
      </c>
      <c r="I439" s="19">
        <v>-0.15</v>
      </c>
      <c r="J439" s="19">
        <v>-0.76</v>
      </c>
      <c r="K439" s="19">
        <v>-1.28</v>
      </c>
      <c r="L439" s="19">
        <v>0.22</v>
      </c>
      <c r="M439" s="19">
        <v>0.52</v>
      </c>
      <c r="N439" s="64">
        <f t="shared" si="13"/>
        <v>39114</v>
      </c>
    </row>
    <row r="440" spans="2:14" x14ac:dyDescent="0.25">
      <c r="B440" s="9">
        <v>2007</v>
      </c>
      <c r="C440" s="9">
        <v>3</v>
      </c>
      <c r="D440" s="10">
        <f t="shared" si="12"/>
        <v>39142</v>
      </c>
      <c r="E440" s="19">
        <v>-7.0000000000000007E-2</v>
      </c>
      <c r="F440" s="19">
        <v>0.35</v>
      </c>
      <c r="G440" s="19">
        <v>-0.04</v>
      </c>
      <c r="H440" s="19">
        <v>-0.02</v>
      </c>
      <c r="I440" s="19">
        <v>-0.25</v>
      </c>
      <c r="J440" s="19">
        <v>-0.65</v>
      </c>
      <c r="K440" s="19">
        <v>-1.06</v>
      </c>
      <c r="L440" s="19">
        <v>-0.06</v>
      </c>
      <c r="M440" s="19">
        <v>0.48</v>
      </c>
      <c r="N440" s="64">
        <f t="shared" si="13"/>
        <v>39142</v>
      </c>
    </row>
    <row r="441" spans="2:14" x14ac:dyDescent="0.25">
      <c r="B441" s="9">
        <v>2007</v>
      </c>
      <c r="C441" s="9">
        <v>4</v>
      </c>
      <c r="D441" s="10">
        <f t="shared" si="12"/>
        <v>39173</v>
      </c>
      <c r="E441" s="19">
        <v>-0.03</v>
      </c>
      <c r="F441" s="19">
        <v>1.17</v>
      </c>
      <c r="G441" s="19">
        <v>-0.86</v>
      </c>
      <c r="H441" s="19">
        <v>-0.13</v>
      </c>
      <c r="I441" s="19">
        <v>-0.23</v>
      </c>
      <c r="J441" s="19">
        <v>-0.63</v>
      </c>
      <c r="K441" s="19">
        <v>-0.95</v>
      </c>
      <c r="L441" s="19">
        <v>-0.12</v>
      </c>
      <c r="M441" s="19">
        <v>0.41</v>
      </c>
      <c r="N441" s="64">
        <f t="shared" si="13"/>
        <v>39173</v>
      </c>
    </row>
    <row r="442" spans="2:14" x14ac:dyDescent="0.25">
      <c r="B442" s="9">
        <v>2007</v>
      </c>
      <c r="C442" s="9">
        <v>5</v>
      </c>
      <c r="D442" s="10">
        <f t="shared" si="12"/>
        <v>39203</v>
      </c>
      <c r="E442" s="19">
        <v>1.92</v>
      </c>
      <c r="F442" s="19">
        <v>0.83</v>
      </c>
      <c r="G442" s="19">
        <v>-0.18</v>
      </c>
      <c r="H442" s="19">
        <v>0.31</v>
      </c>
      <c r="I442" s="19">
        <v>0.32</v>
      </c>
      <c r="J442" s="19">
        <v>-0.45</v>
      </c>
      <c r="K442" s="19">
        <v>-0.62</v>
      </c>
      <c r="L442" s="19">
        <v>0.15</v>
      </c>
      <c r="M442" s="19">
        <v>0.62</v>
      </c>
      <c r="N442" s="64">
        <f t="shared" si="13"/>
        <v>39203</v>
      </c>
    </row>
    <row r="443" spans="2:14" x14ac:dyDescent="0.25">
      <c r="B443" s="9">
        <v>2007</v>
      </c>
      <c r="C443" s="9">
        <v>6</v>
      </c>
      <c r="D443" s="10">
        <f t="shared" si="12"/>
        <v>39234</v>
      </c>
      <c r="E443" s="19">
        <v>-0.67</v>
      </c>
      <c r="F443" s="19">
        <v>1.25</v>
      </c>
      <c r="G443" s="19">
        <v>0.73</v>
      </c>
      <c r="H443" s="19">
        <v>0.27</v>
      </c>
      <c r="I443" s="19">
        <v>0.3</v>
      </c>
      <c r="J443" s="19">
        <v>-0.48</v>
      </c>
      <c r="K443" s="19">
        <v>-0.66</v>
      </c>
      <c r="L443" s="19">
        <v>0.1</v>
      </c>
      <c r="M443" s="19">
        <v>0.61</v>
      </c>
      <c r="N443" s="64">
        <f t="shared" si="13"/>
        <v>39234</v>
      </c>
    </row>
    <row r="444" spans="2:14" x14ac:dyDescent="0.25">
      <c r="B444" s="9">
        <v>2007</v>
      </c>
      <c r="C444" s="9">
        <v>7</v>
      </c>
      <c r="D444" s="10">
        <f t="shared" si="12"/>
        <v>39264</v>
      </c>
      <c r="E444" s="19">
        <v>0.37</v>
      </c>
      <c r="F444" s="19">
        <v>1.49</v>
      </c>
      <c r="G444" s="19">
        <v>1.62</v>
      </c>
      <c r="H444" s="19">
        <v>-0.41</v>
      </c>
      <c r="I444" s="19">
        <v>0.22</v>
      </c>
      <c r="J444" s="19">
        <v>-0.47</v>
      </c>
      <c r="K444" s="19">
        <v>-0.64</v>
      </c>
      <c r="L444" s="19">
        <v>0.11</v>
      </c>
      <c r="M444" s="19">
        <v>0.59</v>
      </c>
      <c r="N444" s="64">
        <f t="shared" si="13"/>
        <v>39264</v>
      </c>
    </row>
    <row r="445" spans="2:14" x14ac:dyDescent="0.25">
      <c r="B445" s="9">
        <v>2007</v>
      </c>
      <c r="C445" s="9">
        <v>8</v>
      </c>
      <c r="D445" s="10">
        <f t="shared" si="12"/>
        <v>39295</v>
      </c>
      <c r="E445" s="19">
        <v>0.68</v>
      </c>
      <c r="F445" s="19">
        <v>-0.35</v>
      </c>
      <c r="G445" s="19">
        <v>0.66</v>
      </c>
      <c r="H445" s="19">
        <v>-0.23</v>
      </c>
      <c r="I445" s="19">
        <v>0.24</v>
      </c>
      <c r="J445" s="19">
        <v>-0.46</v>
      </c>
      <c r="K445" s="19">
        <v>-0.62</v>
      </c>
      <c r="L445" s="19">
        <v>0.13</v>
      </c>
      <c r="M445" s="19">
        <v>0.59</v>
      </c>
      <c r="N445" s="64">
        <f t="shared" si="13"/>
        <v>39295</v>
      </c>
    </row>
    <row r="446" spans="2:14" x14ac:dyDescent="0.25">
      <c r="B446" s="9">
        <v>2007</v>
      </c>
      <c r="C446" s="9">
        <v>9</v>
      </c>
      <c r="D446" s="10">
        <f t="shared" si="12"/>
        <v>39326</v>
      </c>
      <c r="E446" s="19">
        <v>-0.5</v>
      </c>
      <c r="F446" s="19">
        <v>-0.3</v>
      </c>
      <c r="G446" s="19">
        <v>0.96</v>
      </c>
      <c r="H446" s="19">
        <v>0.67</v>
      </c>
      <c r="I446" s="19">
        <v>0.21</v>
      </c>
      <c r="J446" s="19">
        <v>-0.57999999999999996</v>
      </c>
      <c r="K446" s="19">
        <v>-0.61</v>
      </c>
      <c r="L446" s="19">
        <v>0.14000000000000001</v>
      </c>
      <c r="M446" s="19">
        <v>0.54</v>
      </c>
      <c r="N446" s="64">
        <f t="shared" si="13"/>
        <v>39326</v>
      </c>
    </row>
    <row r="447" spans="2:14" x14ac:dyDescent="0.25">
      <c r="B447" s="9">
        <v>2007</v>
      </c>
      <c r="C447" s="9">
        <v>10</v>
      </c>
      <c r="D447" s="10">
        <f t="shared" si="12"/>
        <v>39356</v>
      </c>
      <c r="E447" s="19">
        <v>-1.03</v>
      </c>
      <c r="F447" s="19">
        <v>-1.23</v>
      </c>
      <c r="G447" s="19">
        <v>0.64</v>
      </c>
      <c r="H447" s="19">
        <v>1.3</v>
      </c>
      <c r="I447" s="19">
        <v>-0.66</v>
      </c>
      <c r="J447" s="19">
        <v>-0.57999999999999996</v>
      </c>
      <c r="K447" s="19">
        <v>-0.6</v>
      </c>
      <c r="L447" s="19">
        <v>0.06</v>
      </c>
      <c r="M447" s="19">
        <v>0.52</v>
      </c>
      <c r="N447" s="64">
        <f t="shared" si="13"/>
        <v>39356</v>
      </c>
    </row>
    <row r="448" spans="2:14" x14ac:dyDescent="0.25">
      <c r="B448" s="9">
        <v>2007</v>
      </c>
      <c r="C448" s="9">
        <v>11</v>
      </c>
      <c r="D448" s="10">
        <f t="shared" si="12"/>
        <v>39387</v>
      </c>
      <c r="E448" s="19">
        <v>-0.6</v>
      </c>
      <c r="F448" s="19">
        <v>-1.19</v>
      </c>
      <c r="G448" s="19">
        <v>-1.39</v>
      </c>
      <c r="H448" s="19">
        <v>-0.3</v>
      </c>
      <c r="I448" s="19">
        <v>-0.71</v>
      </c>
      <c r="J448" s="19">
        <v>-0.92</v>
      </c>
      <c r="K448" s="19">
        <v>-0.77</v>
      </c>
      <c r="L448" s="19">
        <v>0.1</v>
      </c>
      <c r="M448" s="19">
        <v>0.52</v>
      </c>
      <c r="N448" s="64">
        <f t="shared" si="13"/>
        <v>39387</v>
      </c>
    </row>
    <row r="449" spans="2:14" x14ac:dyDescent="0.25">
      <c r="B449" s="9">
        <v>2007</v>
      </c>
      <c r="C449" s="9">
        <v>12</v>
      </c>
      <c r="D449" s="10">
        <f t="shared" si="12"/>
        <v>39417</v>
      </c>
      <c r="E449" s="19">
        <v>-0.42</v>
      </c>
      <c r="F449" s="19">
        <v>-1.19</v>
      </c>
      <c r="G449" s="19">
        <v>-1.24</v>
      </c>
      <c r="H449" s="19">
        <v>-0.59</v>
      </c>
      <c r="I449" s="19">
        <v>-0.26</v>
      </c>
      <c r="J449" s="19">
        <v>-0.82</v>
      </c>
      <c r="K449" s="19">
        <v>-1.19</v>
      </c>
      <c r="L449" s="19">
        <v>-0.49</v>
      </c>
      <c r="M449" s="19">
        <v>0.08</v>
      </c>
      <c r="N449" s="64">
        <f t="shared" si="13"/>
        <v>39417</v>
      </c>
    </row>
    <row r="450" spans="2:14" x14ac:dyDescent="0.25">
      <c r="B450" s="9">
        <v>2008</v>
      </c>
      <c r="C450" s="9">
        <v>1</v>
      </c>
      <c r="D450" s="10">
        <f t="shared" si="12"/>
        <v>39448</v>
      </c>
      <c r="E450" s="19">
        <v>-1.27</v>
      </c>
      <c r="F450" s="19">
        <v>-1.51</v>
      </c>
      <c r="G450" s="19">
        <v>-1.87</v>
      </c>
      <c r="H450" s="19">
        <v>-1.19</v>
      </c>
      <c r="I450" s="19">
        <v>-0.3</v>
      </c>
      <c r="J450" s="19">
        <v>-1.01</v>
      </c>
      <c r="K450" s="19">
        <v>-1.57</v>
      </c>
      <c r="L450" s="19">
        <v>-1.72</v>
      </c>
      <c r="M450" s="19">
        <v>-0.13</v>
      </c>
      <c r="N450" s="64">
        <f t="shared" si="13"/>
        <v>39448</v>
      </c>
    </row>
    <row r="451" spans="2:14" x14ac:dyDescent="0.25">
      <c r="B451" s="9">
        <v>2008</v>
      </c>
      <c r="C451" s="9">
        <v>2</v>
      </c>
      <c r="D451" s="10">
        <f t="shared" si="12"/>
        <v>39479</v>
      </c>
      <c r="E451" s="19">
        <v>-1.4</v>
      </c>
      <c r="F451" s="19">
        <v>-1.73</v>
      </c>
      <c r="G451" s="19">
        <v>-2.23</v>
      </c>
      <c r="H451" s="19">
        <v>-2.34</v>
      </c>
      <c r="I451" s="19">
        <v>-1.59</v>
      </c>
      <c r="J451" s="19">
        <v>-1.19</v>
      </c>
      <c r="K451" s="19">
        <v>-1.67</v>
      </c>
      <c r="L451" s="19">
        <v>-2.0499999999999998</v>
      </c>
      <c r="M451" s="19">
        <v>-0.55000000000000004</v>
      </c>
      <c r="N451" s="64">
        <f t="shared" si="13"/>
        <v>39479</v>
      </c>
    </row>
    <row r="452" spans="2:14" x14ac:dyDescent="0.25">
      <c r="B452" s="9">
        <v>2008</v>
      </c>
      <c r="C452" s="9">
        <v>3</v>
      </c>
      <c r="D452" s="10">
        <f t="shared" ref="D452:D512" si="14">DATE(B452,C452,1)</f>
        <v>39508</v>
      </c>
      <c r="E452" s="19">
        <v>-1.53</v>
      </c>
      <c r="F452" s="19">
        <v>-2.52</v>
      </c>
      <c r="G452" s="19">
        <v>-2.67</v>
      </c>
      <c r="H452" s="19">
        <v>-2.66</v>
      </c>
      <c r="I452" s="19">
        <v>-2.06</v>
      </c>
      <c r="J452" s="19">
        <v>-1.49</v>
      </c>
      <c r="K452" s="19">
        <v>-1.71</v>
      </c>
      <c r="L452" s="19">
        <v>-2.02</v>
      </c>
      <c r="M452" s="19">
        <v>-1.04</v>
      </c>
      <c r="N452" s="64">
        <f t="shared" ref="N452:N515" si="15">D452</f>
        <v>39508</v>
      </c>
    </row>
    <row r="453" spans="2:14" x14ac:dyDescent="0.25">
      <c r="B453" s="9">
        <v>2008</v>
      </c>
      <c r="C453" s="9">
        <v>4</v>
      </c>
      <c r="D453" s="10">
        <f t="shared" si="14"/>
        <v>39539</v>
      </c>
      <c r="E453" s="19">
        <v>-1.55</v>
      </c>
      <c r="F453" s="19">
        <v>-2.71</v>
      </c>
      <c r="G453" s="19">
        <v>-2.75</v>
      </c>
      <c r="H453" s="19">
        <v>-2.96</v>
      </c>
      <c r="I453" s="19">
        <v>-2.27</v>
      </c>
      <c r="J453" s="19">
        <v>-1.55</v>
      </c>
      <c r="K453" s="19">
        <v>-1.78</v>
      </c>
      <c r="L453" s="19">
        <v>-2.0499999999999998</v>
      </c>
      <c r="M453" s="19">
        <v>-1.21</v>
      </c>
      <c r="N453" s="64">
        <f t="shared" si="15"/>
        <v>39539</v>
      </c>
    </row>
    <row r="454" spans="2:14" x14ac:dyDescent="0.25">
      <c r="B454" s="9">
        <v>2008</v>
      </c>
      <c r="C454" s="9">
        <v>5</v>
      </c>
      <c r="D454" s="10">
        <f t="shared" si="14"/>
        <v>39569</v>
      </c>
      <c r="E454" s="19">
        <v>0.21</v>
      </c>
      <c r="F454" s="19">
        <v>-1.96</v>
      </c>
      <c r="G454" s="19">
        <v>-2.36</v>
      </c>
      <c r="H454" s="19">
        <v>-2.85</v>
      </c>
      <c r="I454" s="19">
        <v>-2.95</v>
      </c>
      <c r="J454" s="19">
        <v>-1.47</v>
      </c>
      <c r="K454" s="19">
        <v>-1.95</v>
      </c>
      <c r="L454" s="19">
        <v>-2.02</v>
      </c>
      <c r="M454" s="19">
        <v>-1.19</v>
      </c>
      <c r="N454" s="64">
        <f t="shared" si="15"/>
        <v>39569</v>
      </c>
    </row>
    <row r="455" spans="2:14" x14ac:dyDescent="0.25">
      <c r="B455" s="9">
        <v>2008</v>
      </c>
      <c r="C455" s="9">
        <v>6</v>
      </c>
      <c r="D455" s="10">
        <f t="shared" si="14"/>
        <v>39600</v>
      </c>
      <c r="E455" s="19">
        <v>-0.97</v>
      </c>
      <c r="F455" s="19">
        <v>-1.31</v>
      </c>
      <c r="G455" s="19">
        <v>-2.89</v>
      </c>
      <c r="H455" s="19">
        <v>-2.92</v>
      </c>
      <c r="I455" s="19">
        <v>-2.89</v>
      </c>
      <c r="J455" s="19">
        <v>-1.47</v>
      </c>
      <c r="K455" s="19">
        <v>-1.99</v>
      </c>
      <c r="L455" s="19">
        <v>-2.06</v>
      </c>
      <c r="M455" s="19">
        <v>-1.24</v>
      </c>
      <c r="N455" s="64">
        <f t="shared" si="15"/>
        <v>39600</v>
      </c>
    </row>
    <row r="456" spans="2:14" x14ac:dyDescent="0.25">
      <c r="B456" s="9">
        <v>2008</v>
      </c>
      <c r="C456" s="9">
        <v>7</v>
      </c>
      <c r="D456" s="10">
        <f t="shared" si="14"/>
        <v>39630</v>
      </c>
      <c r="E456" s="19">
        <v>0.06</v>
      </c>
      <c r="F456" s="19">
        <v>-0.4</v>
      </c>
      <c r="G456" s="19">
        <v>-2.73</v>
      </c>
      <c r="H456" s="19">
        <v>-2.74</v>
      </c>
      <c r="I456" s="19">
        <v>-2.9</v>
      </c>
      <c r="J456" s="19">
        <v>-1.55</v>
      </c>
      <c r="K456" s="19">
        <v>-1.98</v>
      </c>
      <c r="L456" s="19">
        <v>-2.0499999999999998</v>
      </c>
      <c r="M456" s="19">
        <v>-1.24</v>
      </c>
      <c r="N456" s="64">
        <f t="shared" si="15"/>
        <v>39630</v>
      </c>
    </row>
    <row r="457" spans="2:14" x14ac:dyDescent="0.25">
      <c r="B457" s="9">
        <v>2008</v>
      </c>
      <c r="C457" s="9">
        <v>8</v>
      </c>
      <c r="D457" s="10">
        <f t="shared" si="14"/>
        <v>39661</v>
      </c>
      <c r="E457" s="19">
        <v>0.42</v>
      </c>
      <c r="F457" s="19">
        <v>-1.08</v>
      </c>
      <c r="G457" s="19">
        <v>-2.2400000000000002</v>
      </c>
      <c r="H457" s="19">
        <v>-2.4</v>
      </c>
      <c r="I457" s="19">
        <v>-2.87</v>
      </c>
      <c r="J457" s="19">
        <v>-1.53</v>
      </c>
      <c r="K457" s="19">
        <v>-1.98</v>
      </c>
      <c r="L457" s="19">
        <v>-2.0299999999999998</v>
      </c>
      <c r="M457" s="19">
        <v>-1.22</v>
      </c>
      <c r="N457" s="64">
        <f t="shared" si="15"/>
        <v>39661</v>
      </c>
    </row>
    <row r="458" spans="2:14" x14ac:dyDescent="0.25">
      <c r="B458" s="9">
        <v>2008</v>
      </c>
      <c r="C458" s="9">
        <v>9</v>
      </c>
      <c r="D458" s="10">
        <f t="shared" si="14"/>
        <v>39692</v>
      </c>
      <c r="E458" s="19">
        <v>1.23</v>
      </c>
      <c r="F458" s="19">
        <v>0.87</v>
      </c>
      <c r="G458" s="19">
        <v>-0.63</v>
      </c>
      <c r="H458" s="19">
        <v>-2.69</v>
      </c>
      <c r="I458" s="19">
        <v>-2.75</v>
      </c>
      <c r="J458" s="19">
        <v>-1.5</v>
      </c>
      <c r="K458" s="19">
        <v>-1.94</v>
      </c>
      <c r="L458" s="19">
        <v>-1.92</v>
      </c>
      <c r="M458" s="19">
        <v>-1.1499999999999999</v>
      </c>
      <c r="N458" s="64">
        <f t="shared" si="15"/>
        <v>39692</v>
      </c>
    </row>
    <row r="459" spans="2:14" x14ac:dyDescent="0.25">
      <c r="B459" s="9">
        <v>2008</v>
      </c>
      <c r="C459" s="9">
        <v>10</v>
      </c>
      <c r="D459" s="10">
        <f t="shared" si="14"/>
        <v>39722</v>
      </c>
      <c r="E459" s="19">
        <v>0.31</v>
      </c>
      <c r="F459" s="19">
        <v>0.67</v>
      </c>
      <c r="G459" s="19">
        <v>0.11</v>
      </c>
      <c r="H459" s="19">
        <v>-2.11</v>
      </c>
      <c r="I459" s="19">
        <v>-2.5499999999999998</v>
      </c>
      <c r="J459" s="19">
        <v>-2.0299999999999998</v>
      </c>
      <c r="K459" s="19">
        <v>-1.81</v>
      </c>
      <c r="L459" s="19">
        <v>-1.81</v>
      </c>
      <c r="M459" s="19">
        <v>-1.1299999999999999</v>
      </c>
      <c r="N459" s="64">
        <f t="shared" si="15"/>
        <v>39722</v>
      </c>
    </row>
    <row r="460" spans="2:14" x14ac:dyDescent="0.25">
      <c r="B460" s="9">
        <v>2008</v>
      </c>
      <c r="C460" s="9">
        <v>11</v>
      </c>
      <c r="D460" s="10">
        <f t="shared" si="14"/>
        <v>39753</v>
      </c>
      <c r="E460" s="19">
        <v>-0.3</v>
      </c>
      <c r="F460" s="19">
        <v>0.01</v>
      </c>
      <c r="G460" s="19">
        <v>-0.26</v>
      </c>
      <c r="H460" s="19">
        <v>-1.29</v>
      </c>
      <c r="I460" s="19">
        <v>-2.2200000000000002</v>
      </c>
      <c r="J460" s="19">
        <v>-1.93</v>
      </c>
      <c r="K460" s="19">
        <v>-1.94</v>
      </c>
      <c r="L460" s="19">
        <v>-1.82</v>
      </c>
      <c r="M460" s="19">
        <v>-0.96</v>
      </c>
      <c r="N460" s="64">
        <f t="shared" si="15"/>
        <v>39753</v>
      </c>
    </row>
    <row r="461" spans="2:14" x14ac:dyDescent="0.25">
      <c r="B461" s="9">
        <v>2008</v>
      </c>
      <c r="C461" s="9">
        <v>12</v>
      </c>
      <c r="D461" s="10">
        <f t="shared" si="14"/>
        <v>39783</v>
      </c>
      <c r="E461" s="19">
        <v>-0.11</v>
      </c>
      <c r="F461" s="19">
        <v>-0.44</v>
      </c>
      <c r="G461" s="19">
        <v>-0.33</v>
      </c>
      <c r="H461" s="19">
        <v>-0.71</v>
      </c>
      <c r="I461" s="19">
        <v>-1.96</v>
      </c>
      <c r="J461" s="19">
        <v>-1.64</v>
      </c>
      <c r="K461" s="19">
        <v>-2.0499999999999998</v>
      </c>
      <c r="L461" s="19">
        <v>-2.29</v>
      </c>
      <c r="M461" s="19">
        <v>-1.67</v>
      </c>
      <c r="N461" s="64">
        <f t="shared" si="15"/>
        <v>39783</v>
      </c>
    </row>
    <row r="462" spans="2:14" x14ac:dyDescent="0.25">
      <c r="B462" s="9">
        <v>2009</v>
      </c>
      <c r="C462" s="9">
        <v>1</v>
      </c>
      <c r="D462" s="10">
        <f t="shared" si="14"/>
        <v>39814</v>
      </c>
      <c r="E462" s="19">
        <v>0.38</v>
      </c>
      <c r="F462" s="19">
        <v>-0.26</v>
      </c>
      <c r="G462" s="19">
        <v>-0.16</v>
      </c>
      <c r="H462" s="19">
        <v>-0.31</v>
      </c>
      <c r="I462" s="19">
        <v>-1.29</v>
      </c>
      <c r="J462" s="19">
        <v>-1.1000000000000001</v>
      </c>
      <c r="K462" s="19">
        <v>-1.71</v>
      </c>
      <c r="L462" s="19">
        <v>-2.2400000000000002</v>
      </c>
      <c r="M462" s="19">
        <v>-2.4300000000000002</v>
      </c>
      <c r="N462" s="64">
        <f t="shared" si="15"/>
        <v>39814</v>
      </c>
    </row>
    <row r="463" spans="2:14" x14ac:dyDescent="0.25">
      <c r="B463" s="9">
        <v>2009</v>
      </c>
      <c r="C463" s="9">
        <v>2</v>
      </c>
      <c r="D463" s="10">
        <f t="shared" si="14"/>
        <v>39845</v>
      </c>
      <c r="E463" s="19">
        <v>0.14000000000000001</v>
      </c>
      <c r="F463" s="19">
        <v>-0.05</v>
      </c>
      <c r="G463" s="19">
        <v>-0.15</v>
      </c>
      <c r="H463" s="19">
        <v>-0.27</v>
      </c>
      <c r="I463" s="19">
        <v>-0.84</v>
      </c>
      <c r="J463" s="19">
        <v>-1.72</v>
      </c>
      <c r="K463" s="19">
        <v>-1.65</v>
      </c>
      <c r="L463" s="19">
        <v>-2.0299999999999998</v>
      </c>
      <c r="M463" s="19">
        <v>-2.5</v>
      </c>
      <c r="N463" s="64">
        <f t="shared" si="15"/>
        <v>39845</v>
      </c>
    </row>
    <row r="464" spans="2:14" x14ac:dyDescent="0.25">
      <c r="B464" s="9">
        <v>2009</v>
      </c>
      <c r="C464" s="9">
        <v>3</v>
      </c>
      <c r="D464" s="10">
        <f t="shared" si="14"/>
        <v>39873</v>
      </c>
      <c r="E464" s="19">
        <v>0.8</v>
      </c>
      <c r="F464" s="19">
        <v>0.48</v>
      </c>
      <c r="G464" s="19">
        <v>-0.03</v>
      </c>
      <c r="H464" s="19">
        <v>0.03</v>
      </c>
      <c r="I464" s="19">
        <v>-0.27</v>
      </c>
      <c r="J464" s="19">
        <v>-1.51</v>
      </c>
      <c r="K464" s="19">
        <v>-1.46</v>
      </c>
      <c r="L464" s="19">
        <v>-1.74</v>
      </c>
      <c r="M464" s="19">
        <v>-2.2000000000000002</v>
      </c>
      <c r="N464" s="64">
        <f t="shared" si="15"/>
        <v>39873</v>
      </c>
    </row>
    <row r="465" spans="2:14" x14ac:dyDescent="0.25">
      <c r="B465" s="9">
        <v>2009</v>
      </c>
      <c r="C465" s="9">
        <v>4</v>
      </c>
      <c r="D465" s="10">
        <f t="shared" si="14"/>
        <v>39904</v>
      </c>
      <c r="E465" s="19">
        <v>-0.24</v>
      </c>
      <c r="F465" s="19">
        <v>0.35</v>
      </c>
      <c r="G465" s="19">
        <v>-0.12</v>
      </c>
      <c r="H465" s="19">
        <v>0</v>
      </c>
      <c r="I465" s="19">
        <v>-0.12</v>
      </c>
      <c r="J465" s="19">
        <v>-1.47</v>
      </c>
      <c r="K465" s="19">
        <v>-1.44</v>
      </c>
      <c r="L465" s="19">
        <v>-1.78</v>
      </c>
      <c r="M465" s="19">
        <v>-2.19</v>
      </c>
      <c r="N465" s="64">
        <f t="shared" si="15"/>
        <v>39904</v>
      </c>
    </row>
    <row r="466" spans="2:14" x14ac:dyDescent="0.25">
      <c r="B466" s="9">
        <v>2009</v>
      </c>
      <c r="C466" s="9">
        <v>5</v>
      </c>
      <c r="D466" s="10">
        <f t="shared" si="14"/>
        <v>39934</v>
      </c>
      <c r="E466" s="19">
        <v>0.48</v>
      </c>
      <c r="F466" s="19">
        <v>0.56000000000000005</v>
      </c>
      <c r="G466" s="19">
        <v>0.11</v>
      </c>
      <c r="H466" s="19">
        <v>0.03</v>
      </c>
      <c r="I466" s="19">
        <v>-0.08</v>
      </c>
      <c r="J466" s="19">
        <v>-1.81</v>
      </c>
      <c r="K466" s="19">
        <v>-1.36</v>
      </c>
      <c r="L466" s="19">
        <v>-1.92</v>
      </c>
      <c r="M466" s="19">
        <v>-2.14</v>
      </c>
      <c r="N466" s="64">
        <f t="shared" si="15"/>
        <v>39934</v>
      </c>
    </row>
    <row r="467" spans="2:14" x14ac:dyDescent="0.25">
      <c r="B467" s="9">
        <v>2009</v>
      </c>
      <c r="C467" s="9">
        <v>6</v>
      </c>
      <c r="D467" s="10">
        <f t="shared" si="14"/>
        <v>39965</v>
      </c>
      <c r="E467" s="19">
        <v>-0.67</v>
      </c>
      <c r="F467" s="19">
        <v>-0.26</v>
      </c>
      <c r="G467" s="19">
        <v>0.31</v>
      </c>
      <c r="H467" s="19">
        <v>-0.14000000000000001</v>
      </c>
      <c r="I467" s="19">
        <v>-0.06</v>
      </c>
      <c r="J467" s="19">
        <v>-1.79</v>
      </c>
      <c r="K467" s="19">
        <v>-1.37</v>
      </c>
      <c r="L467" s="19">
        <v>-1.93</v>
      </c>
      <c r="M467" s="19">
        <v>-2.15</v>
      </c>
      <c r="N467" s="64">
        <f t="shared" si="15"/>
        <v>39965</v>
      </c>
    </row>
    <row r="468" spans="2:14" x14ac:dyDescent="0.25">
      <c r="B468" s="9">
        <v>2009</v>
      </c>
      <c r="C468" s="9">
        <v>7</v>
      </c>
      <c r="D468" s="10">
        <f t="shared" si="14"/>
        <v>39995</v>
      </c>
      <c r="E468" s="19">
        <v>0.67</v>
      </c>
      <c r="F468" s="19">
        <v>0.14000000000000001</v>
      </c>
      <c r="G468" s="19">
        <v>0.28000000000000003</v>
      </c>
      <c r="H468" s="19">
        <v>-0.14000000000000001</v>
      </c>
      <c r="I468" s="19">
        <v>-0.02</v>
      </c>
      <c r="J468" s="19">
        <v>-1.76</v>
      </c>
      <c r="K468" s="19">
        <v>-1.41</v>
      </c>
      <c r="L468" s="19">
        <v>-1.9</v>
      </c>
      <c r="M468" s="19">
        <v>-2.11</v>
      </c>
      <c r="N468" s="64">
        <f t="shared" si="15"/>
        <v>39995</v>
      </c>
    </row>
    <row r="469" spans="2:14" x14ac:dyDescent="0.25">
      <c r="B469" s="9">
        <v>2009</v>
      </c>
      <c r="C469" s="9">
        <v>8</v>
      </c>
      <c r="D469" s="10">
        <f t="shared" si="14"/>
        <v>40026</v>
      </c>
      <c r="E469" s="19">
        <v>0.14000000000000001</v>
      </c>
      <c r="F469" s="19">
        <v>-0.35</v>
      </c>
      <c r="G469" s="19">
        <v>0.39</v>
      </c>
      <c r="H469" s="19">
        <v>0.05</v>
      </c>
      <c r="I469" s="19">
        <v>-0.03</v>
      </c>
      <c r="J469" s="19">
        <v>-1.77</v>
      </c>
      <c r="K469" s="19">
        <v>-1.4</v>
      </c>
      <c r="L469" s="19">
        <v>-1.91</v>
      </c>
      <c r="M469" s="19">
        <v>-2.1</v>
      </c>
      <c r="N469" s="64">
        <f t="shared" si="15"/>
        <v>40026</v>
      </c>
    </row>
    <row r="470" spans="2:14" x14ac:dyDescent="0.25">
      <c r="B470" s="9">
        <v>2009</v>
      </c>
      <c r="C470" s="9">
        <v>9</v>
      </c>
      <c r="D470" s="10">
        <f t="shared" si="14"/>
        <v>40057</v>
      </c>
      <c r="E470" s="19">
        <v>3.19</v>
      </c>
      <c r="F470" s="19">
        <v>2.89</v>
      </c>
      <c r="G470" s="19">
        <v>1.3</v>
      </c>
      <c r="H470" s="19">
        <v>0.96</v>
      </c>
      <c r="I470" s="19">
        <v>0.35</v>
      </c>
      <c r="J470" s="19">
        <v>-1.38</v>
      </c>
      <c r="K470" s="19">
        <v>-1.02</v>
      </c>
      <c r="L470" s="19">
        <v>-1.6</v>
      </c>
      <c r="M470" s="19">
        <v>-1.78</v>
      </c>
      <c r="N470" s="64">
        <f t="shared" si="15"/>
        <v>40057</v>
      </c>
    </row>
    <row r="471" spans="2:14" x14ac:dyDescent="0.25">
      <c r="B471" s="9">
        <v>2009</v>
      </c>
      <c r="C471" s="9">
        <v>10</v>
      </c>
      <c r="D471" s="10">
        <f t="shared" si="14"/>
        <v>40087</v>
      </c>
      <c r="E471" s="19">
        <v>0.55000000000000004</v>
      </c>
      <c r="F471" s="19">
        <v>2.09</v>
      </c>
      <c r="G471" s="19">
        <v>1.59</v>
      </c>
      <c r="H471" s="19">
        <v>1.1499999999999999</v>
      </c>
      <c r="I471" s="19">
        <v>0.39</v>
      </c>
      <c r="J471" s="19">
        <v>-1.17</v>
      </c>
      <c r="K471" s="19">
        <v>-1.4</v>
      </c>
      <c r="L471" s="19">
        <v>-1.47</v>
      </c>
      <c r="M471" s="19">
        <v>-1.64</v>
      </c>
      <c r="N471" s="64">
        <f t="shared" si="15"/>
        <v>40087</v>
      </c>
    </row>
    <row r="472" spans="2:14" x14ac:dyDescent="0.25">
      <c r="B472" s="9">
        <v>2009</v>
      </c>
      <c r="C472" s="9">
        <v>11</v>
      </c>
      <c r="D472" s="10">
        <f t="shared" si="14"/>
        <v>40118</v>
      </c>
      <c r="E472" s="19">
        <v>-0.37</v>
      </c>
      <c r="F472" s="19">
        <v>0.87</v>
      </c>
      <c r="G472" s="19">
        <v>0.75</v>
      </c>
      <c r="H472" s="19">
        <v>0.79</v>
      </c>
      <c r="I472" s="19">
        <v>0.36</v>
      </c>
      <c r="J472" s="19">
        <v>-1.06</v>
      </c>
      <c r="K472" s="19">
        <v>-1.31</v>
      </c>
      <c r="L472" s="19">
        <v>-1.6</v>
      </c>
      <c r="M472" s="19">
        <v>-1.7</v>
      </c>
      <c r="N472" s="64">
        <f t="shared" si="15"/>
        <v>40118</v>
      </c>
    </row>
    <row r="473" spans="2:14" x14ac:dyDescent="0.25">
      <c r="B473" s="9">
        <v>2009</v>
      </c>
      <c r="C473" s="9">
        <v>12</v>
      </c>
      <c r="D473" s="10">
        <f t="shared" si="14"/>
        <v>40148</v>
      </c>
      <c r="E473" s="19">
        <v>0.95</v>
      </c>
      <c r="F473" s="19">
        <v>0.65</v>
      </c>
      <c r="G473" s="19">
        <v>1.1399999999999999</v>
      </c>
      <c r="H473" s="19">
        <v>0.98</v>
      </c>
      <c r="I473" s="19">
        <v>0.95</v>
      </c>
      <c r="J473" s="19">
        <v>-0.49</v>
      </c>
      <c r="K473" s="19">
        <v>-0.67</v>
      </c>
      <c r="L473" s="19">
        <v>-1.1399999999999999</v>
      </c>
      <c r="M473" s="19">
        <v>-1.62</v>
      </c>
      <c r="N473" s="64">
        <f t="shared" si="15"/>
        <v>40148</v>
      </c>
    </row>
    <row r="474" spans="2:14" x14ac:dyDescent="0.25">
      <c r="B474" s="9">
        <v>2010</v>
      </c>
      <c r="C474" s="9">
        <v>1</v>
      </c>
      <c r="D474" s="10">
        <f t="shared" si="14"/>
        <v>40179</v>
      </c>
      <c r="E474" s="19">
        <v>1.03</v>
      </c>
      <c r="F474" s="19">
        <v>0.94</v>
      </c>
      <c r="G474" s="19">
        <v>1.41</v>
      </c>
      <c r="H474" s="19">
        <v>1.38</v>
      </c>
      <c r="I474" s="19">
        <v>1.28</v>
      </c>
      <c r="J474" s="19">
        <v>0.15</v>
      </c>
      <c r="K474" s="19">
        <v>-0.09</v>
      </c>
      <c r="L474" s="19">
        <v>-0.74</v>
      </c>
      <c r="M474" s="19">
        <v>-1.32</v>
      </c>
      <c r="N474" s="64">
        <f t="shared" si="15"/>
        <v>40179</v>
      </c>
    </row>
    <row r="475" spans="2:14" x14ac:dyDescent="0.25">
      <c r="B475" s="9">
        <v>2010</v>
      </c>
      <c r="C475" s="9">
        <v>2</v>
      </c>
      <c r="D475" s="10">
        <f t="shared" si="14"/>
        <v>40210</v>
      </c>
      <c r="E475" s="19">
        <v>1.07</v>
      </c>
      <c r="F475" s="19">
        <v>1.43</v>
      </c>
      <c r="G475" s="19">
        <v>1.59</v>
      </c>
      <c r="H475" s="19">
        <v>1.56</v>
      </c>
      <c r="I475" s="19">
        <v>1.59</v>
      </c>
      <c r="J475" s="19">
        <v>0.62</v>
      </c>
      <c r="K475" s="19">
        <v>-0.32</v>
      </c>
      <c r="L475" s="19">
        <v>-0.44</v>
      </c>
      <c r="M475" s="19">
        <v>-0.93</v>
      </c>
      <c r="N475" s="64">
        <f t="shared" si="15"/>
        <v>40210</v>
      </c>
    </row>
    <row r="476" spans="2:14" x14ac:dyDescent="0.25">
      <c r="B476" s="9">
        <v>2010</v>
      </c>
      <c r="C476" s="9">
        <v>3</v>
      </c>
      <c r="D476" s="10">
        <f t="shared" si="14"/>
        <v>40238</v>
      </c>
      <c r="E476" s="19">
        <v>-2.35</v>
      </c>
      <c r="F476" s="19">
        <v>0.65</v>
      </c>
      <c r="G476" s="19">
        <v>0.86</v>
      </c>
      <c r="H476" s="19">
        <v>1.25</v>
      </c>
      <c r="I476" s="19">
        <v>1.19</v>
      </c>
      <c r="J476" s="19">
        <v>0.65</v>
      </c>
      <c r="K476" s="19">
        <v>-0.48</v>
      </c>
      <c r="L476" s="19">
        <v>-0.62</v>
      </c>
      <c r="M476" s="19">
        <v>-1.02</v>
      </c>
      <c r="N476" s="64">
        <f t="shared" si="15"/>
        <v>40238</v>
      </c>
    </row>
    <row r="477" spans="2:14" x14ac:dyDescent="0.25">
      <c r="B477" s="9">
        <v>2010</v>
      </c>
      <c r="C477" s="9">
        <v>4</v>
      </c>
      <c r="D477" s="10">
        <f t="shared" si="14"/>
        <v>40269</v>
      </c>
      <c r="E477" s="19">
        <v>-0.31</v>
      </c>
      <c r="F477" s="19">
        <v>-0.13</v>
      </c>
      <c r="G477" s="19">
        <v>0.74</v>
      </c>
      <c r="H477" s="19">
        <v>1.21</v>
      </c>
      <c r="I477" s="19">
        <v>1.2</v>
      </c>
      <c r="J477" s="19">
        <v>0.73</v>
      </c>
      <c r="K477" s="19">
        <v>-0.47</v>
      </c>
      <c r="L477" s="19">
        <v>-0.64</v>
      </c>
      <c r="M477" s="19">
        <v>-1.07</v>
      </c>
      <c r="N477" s="64">
        <f t="shared" si="15"/>
        <v>40269</v>
      </c>
    </row>
    <row r="478" spans="2:14" x14ac:dyDescent="0.25">
      <c r="B478" s="9">
        <v>2010</v>
      </c>
      <c r="C478" s="9">
        <v>5</v>
      </c>
      <c r="D478" s="10">
        <f t="shared" si="14"/>
        <v>40299</v>
      </c>
      <c r="E478" s="19">
        <v>-0.48</v>
      </c>
      <c r="F478" s="19">
        <v>-2.0699999999999998</v>
      </c>
      <c r="G478" s="19">
        <v>0.83</v>
      </c>
      <c r="H478" s="19">
        <v>1.0900000000000001</v>
      </c>
      <c r="I478" s="19">
        <v>1.05</v>
      </c>
      <c r="J478" s="19">
        <v>0.67</v>
      </c>
      <c r="K478" s="19">
        <v>-0.82</v>
      </c>
      <c r="L478" s="19">
        <v>-0.64</v>
      </c>
      <c r="M478" s="19">
        <v>-1.26</v>
      </c>
      <c r="N478" s="64">
        <f t="shared" si="15"/>
        <v>40299</v>
      </c>
    </row>
    <row r="479" spans="2:14" x14ac:dyDescent="0.25">
      <c r="B479" s="9">
        <v>2010</v>
      </c>
      <c r="C479" s="9">
        <v>6</v>
      </c>
      <c r="D479" s="10">
        <f t="shared" si="14"/>
        <v>40330</v>
      </c>
      <c r="E479" s="19">
        <v>1.21</v>
      </c>
      <c r="F479" s="19">
        <v>-0.13</v>
      </c>
      <c r="G479" s="19">
        <v>0.51</v>
      </c>
      <c r="H479" s="19">
        <v>0.76</v>
      </c>
      <c r="I479" s="19">
        <v>1.1599999999999999</v>
      </c>
      <c r="J479" s="19">
        <v>0.77</v>
      </c>
      <c r="K479" s="19">
        <v>-0.71</v>
      </c>
      <c r="L479" s="19">
        <v>-0.55000000000000004</v>
      </c>
      <c r="M479" s="19">
        <v>-1.17</v>
      </c>
      <c r="N479" s="64">
        <f t="shared" si="15"/>
        <v>40330</v>
      </c>
    </row>
    <row r="480" spans="2:14" x14ac:dyDescent="0.25">
      <c r="B480" s="9">
        <v>2010</v>
      </c>
      <c r="C480" s="9">
        <v>7</v>
      </c>
      <c r="D480" s="10">
        <f t="shared" si="14"/>
        <v>40360</v>
      </c>
      <c r="E480" s="19">
        <v>0.93</v>
      </c>
      <c r="F480" s="19">
        <v>0.4</v>
      </c>
      <c r="G480" s="19">
        <v>-7.0000000000000007E-2</v>
      </c>
      <c r="H480" s="19">
        <v>0.73</v>
      </c>
      <c r="I480" s="19">
        <v>1.17</v>
      </c>
      <c r="J480" s="19">
        <v>0.8</v>
      </c>
      <c r="K480" s="19">
        <v>-0.68</v>
      </c>
      <c r="L480" s="19">
        <v>-0.57999999999999996</v>
      </c>
      <c r="M480" s="19">
        <v>-1.1399999999999999</v>
      </c>
      <c r="N480" s="64">
        <f t="shared" si="15"/>
        <v>40360</v>
      </c>
    </row>
    <row r="481" spans="2:14" x14ac:dyDescent="0.25">
      <c r="B481" s="9">
        <v>2010</v>
      </c>
      <c r="C481" s="9">
        <v>8</v>
      </c>
      <c r="D481" s="10">
        <f t="shared" si="14"/>
        <v>40391</v>
      </c>
      <c r="E481" s="19">
        <v>-0.06</v>
      </c>
      <c r="F481" s="19">
        <v>1.1100000000000001</v>
      </c>
      <c r="G481" s="19">
        <v>-1.29</v>
      </c>
      <c r="H481" s="19">
        <v>0.9</v>
      </c>
      <c r="I481" s="19">
        <v>1.1499999999999999</v>
      </c>
      <c r="J481" s="19">
        <v>0.79</v>
      </c>
      <c r="K481" s="19">
        <v>-0.7</v>
      </c>
      <c r="L481" s="19">
        <v>-0.56999999999999995</v>
      </c>
      <c r="M481" s="19">
        <v>-1.1499999999999999</v>
      </c>
      <c r="N481" s="64">
        <f t="shared" si="15"/>
        <v>40391</v>
      </c>
    </row>
    <row r="482" spans="2:14" x14ac:dyDescent="0.25">
      <c r="B482" s="9">
        <v>2010</v>
      </c>
      <c r="C482" s="9">
        <v>9</v>
      </c>
      <c r="D482" s="10">
        <f t="shared" si="14"/>
        <v>40422</v>
      </c>
      <c r="E482" s="19">
        <v>0.05</v>
      </c>
      <c r="F482" s="19">
        <v>0.16</v>
      </c>
      <c r="G482" s="19">
        <v>-0.13</v>
      </c>
      <c r="H482" s="19">
        <v>0.5</v>
      </c>
      <c r="I482" s="19">
        <v>0.74</v>
      </c>
      <c r="J482" s="19">
        <v>0.74</v>
      </c>
      <c r="K482" s="19">
        <v>-0.65</v>
      </c>
      <c r="L482" s="19">
        <v>-0.54</v>
      </c>
      <c r="M482" s="19">
        <v>-1.2</v>
      </c>
      <c r="N482" s="64">
        <f t="shared" si="15"/>
        <v>40422</v>
      </c>
    </row>
    <row r="483" spans="2:14" x14ac:dyDescent="0.25">
      <c r="B483" s="9">
        <v>2010</v>
      </c>
      <c r="C483" s="9">
        <v>10</v>
      </c>
      <c r="D483" s="10">
        <f t="shared" si="14"/>
        <v>40452</v>
      </c>
      <c r="E483" s="19">
        <v>-1.49</v>
      </c>
      <c r="F483" s="19">
        <v>-1.58</v>
      </c>
      <c r="G483" s="19">
        <v>-0.62</v>
      </c>
      <c r="H483" s="19">
        <v>-0.55000000000000004</v>
      </c>
      <c r="I483" s="19">
        <v>0.53</v>
      </c>
      <c r="J483" s="19">
        <v>0.6</v>
      </c>
      <c r="K483" s="19">
        <v>-0.66</v>
      </c>
      <c r="L483" s="19">
        <v>-1.03</v>
      </c>
      <c r="M483" s="19">
        <v>-1.23</v>
      </c>
      <c r="N483" s="64">
        <f t="shared" si="15"/>
        <v>40452</v>
      </c>
    </row>
    <row r="484" spans="2:14" x14ac:dyDescent="0.25">
      <c r="B484" s="9">
        <v>2010</v>
      </c>
      <c r="C484" s="9">
        <v>11</v>
      </c>
      <c r="D484" s="10">
        <f t="shared" si="14"/>
        <v>40483</v>
      </c>
      <c r="E484" s="19">
        <v>-1.99</v>
      </c>
      <c r="F484" s="19">
        <v>-2.5299999999999998</v>
      </c>
      <c r="G484" s="19">
        <v>-1.47</v>
      </c>
      <c r="H484" s="19">
        <v>-2.4</v>
      </c>
      <c r="I484" s="19">
        <v>0.28000000000000003</v>
      </c>
      <c r="J484" s="19">
        <v>0.4</v>
      </c>
      <c r="K484" s="19">
        <v>-0.71</v>
      </c>
      <c r="L484" s="19">
        <v>-1.0900000000000001</v>
      </c>
      <c r="M484" s="19">
        <v>-1.53</v>
      </c>
      <c r="N484" s="64">
        <f t="shared" si="15"/>
        <v>40483</v>
      </c>
    </row>
    <row r="485" spans="2:14" x14ac:dyDescent="0.25">
      <c r="B485" s="9">
        <v>2010</v>
      </c>
      <c r="C485" s="9">
        <v>12</v>
      </c>
      <c r="D485" s="10">
        <f t="shared" si="14"/>
        <v>40513</v>
      </c>
      <c r="E485" s="19">
        <v>0.38</v>
      </c>
      <c r="F485" s="19">
        <v>-0.71</v>
      </c>
      <c r="G485" s="19">
        <v>-0.71</v>
      </c>
      <c r="H485" s="19">
        <v>-0.77</v>
      </c>
      <c r="I485" s="19">
        <v>-0.16</v>
      </c>
      <c r="J485" s="19">
        <v>0.61</v>
      </c>
      <c r="K485" s="19">
        <v>-0.6</v>
      </c>
      <c r="L485" s="19">
        <v>-0.78</v>
      </c>
      <c r="M485" s="19">
        <v>-1.34</v>
      </c>
      <c r="N485" s="64">
        <f t="shared" si="15"/>
        <v>40513</v>
      </c>
    </row>
    <row r="486" spans="2:14" x14ac:dyDescent="0.25">
      <c r="B486" s="9">
        <v>2011</v>
      </c>
      <c r="C486" s="9">
        <v>1</v>
      </c>
      <c r="D486" s="10">
        <f t="shared" si="14"/>
        <v>40544</v>
      </c>
      <c r="E486" s="19">
        <v>0.61</v>
      </c>
      <c r="F486" s="19">
        <v>-0.06</v>
      </c>
      <c r="G486" s="19">
        <v>-0.38</v>
      </c>
      <c r="H486" s="19">
        <v>-0.35</v>
      </c>
      <c r="I486" s="19">
        <v>-0.41</v>
      </c>
      <c r="J486" s="19">
        <v>0.63</v>
      </c>
      <c r="K486" s="19">
        <v>-0.15</v>
      </c>
      <c r="L486" s="19">
        <v>-0.37</v>
      </c>
      <c r="M486" s="19">
        <v>-1</v>
      </c>
      <c r="N486" s="64">
        <f t="shared" si="15"/>
        <v>40544</v>
      </c>
    </row>
    <row r="487" spans="2:14" x14ac:dyDescent="0.25">
      <c r="B487" s="9">
        <v>2011</v>
      </c>
      <c r="C487" s="9">
        <v>2</v>
      </c>
      <c r="D487" s="10">
        <f t="shared" si="14"/>
        <v>40575</v>
      </c>
      <c r="E487" s="19">
        <v>0</v>
      </c>
      <c r="F487" s="19">
        <v>0.38</v>
      </c>
      <c r="G487" s="19">
        <v>-0.38</v>
      </c>
      <c r="H487" s="19">
        <v>-0.26</v>
      </c>
      <c r="I487" s="19">
        <v>-0.85</v>
      </c>
      <c r="J487" s="19">
        <v>0.62</v>
      </c>
      <c r="K487" s="19">
        <v>0.04</v>
      </c>
      <c r="L487" s="19">
        <v>-0.81</v>
      </c>
      <c r="M487" s="19">
        <v>-0.91</v>
      </c>
      <c r="N487" s="64">
        <f t="shared" si="15"/>
        <v>40575</v>
      </c>
    </row>
    <row r="488" spans="2:14" x14ac:dyDescent="0.25">
      <c r="B488" s="9">
        <v>2011</v>
      </c>
      <c r="C488" s="9">
        <v>3</v>
      </c>
      <c r="D488" s="10">
        <f t="shared" si="14"/>
        <v>40603</v>
      </c>
      <c r="E488" s="19">
        <v>0.62</v>
      </c>
      <c r="F488" s="19">
        <v>0.48</v>
      </c>
      <c r="G488" s="19">
        <v>-0.2</v>
      </c>
      <c r="H488" s="19">
        <v>-0.22</v>
      </c>
      <c r="I488" s="19">
        <v>-0.31</v>
      </c>
      <c r="J488" s="19">
        <v>0.63</v>
      </c>
      <c r="K488" s="19">
        <v>0.33</v>
      </c>
      <c r="L488" s="19">
        <v>-0.66</v>
      </c>
      <c r="M488" s="19">
        <v>-0.84</v>
      </c>
      <c r="N488" s="64">
        <f t="shared" si="15"/>
        <v>40603</v>
      </c>
    </row>
    <row r="489" spans="2:14" x14ac:dyDescent="0.25">
      <c r="B489" s="9">
        <v>2011</v>
      </c>
      <c r="C489" s="9">
        <v>4</v>
      </c>
      <c r="D489" s="10">
        <f t="shared" si="14"/>
        <v>40634</v>
      </c>
      <c r="E489" s="19">
        <v>0.21</v>
      </c>
      <c r="F489" s="19">
        <v>0.24</v>
      </c>
      <c r="G489" s="19">
        <v>-0.01</v>
      </c>
      <c r="H489" s="19">
        <v>-0.24</v>
      </c>
      <c r="I489" s="19">
        <v>-0.21</v>
      </c>
      <c r="J489" s="19">
        <v>0.67</v>
      </c>
      <c r="K489" s="19">
        <v>0.44</v>
      </c>
      <c r="L489" s="19">
        <v>-0.62</v>
      </c>
      <c r="M489" s="19">
        <v>-0.83</v>
      </c>
      <c r="N489" s="64">
        <f t="shared" si="15"/>
        <v>40634</v>
      </c>
    </row>
    <row r="490" spans="2:14" x14ac:dyDescent="0.25">
      <c r="B490" s="9">
        <v>2011</v>
      </c>
      <c r="C490" s="9">
        <v>5</v>
      </c>
      <c r="D490" s="10">
        <f t="shared" si="14"/>
        <v>40664</v>
      </c>
      <c r="E490" s="19">
        <v>0.53</v>
      </c>
      <c r="F490" s="19">
        <v>0.56000000000000005</v>
      </c>
      <c r="G490" s="19">
        <v>0.48</v>
      </c>
      <c r="H490" s="19">
        <v>-0.18</v>
      </c>
      <c r="I490" s="19">
        <v>-7.0000000000000007E-2</v>
      </c>
      <c r="J490" s="19">
        <v>0.67</v>
      </c>
      <c r="K490" s="19">
        <v>0.47</v>
      </c>
      <c r="L490" s="19">
        <v>-0.87</v>
      </c>
      <c r="M490" s="19">
        <v>-0.75</v>
      </c>
      <c r="N490" s="64">
        <f t="shared" si="15"/>
        <v>40664</v>
      </c>
    </row>
    <row r="491" spans="2:14" x14ac:dyDescent="0.25">
      <c r="B491" s="9">
        <v>2011</v>
      </c>
      <c r="C491" s="9">
        <v>6</v>
      </c>
      <c r="D491" s="10">
        <f t="shared" si="14"/>
        <v>40695</v>
      </c>
      <c r="E491" s="19">
        <v>1.1499999999999999</v>
      </c>
      <c r="F491" s="19">
        <v>0.65</v>
      </c>
      <c r="G491" s="19">
        <v>0.61</v>
      </c>
      <c r="H491" s="19">
        <v>-7.0000000000000007E-2</v>
      </c>
      <c r="I491" s="19">
        <v>-7.0000000000000007E-2</v>
      </c>
      <c r="J491" s="19">
        <v>0.76</v>
      </c>
      <c r="K491" s="19">
        <v>0.56000000000000005</v>
      </c>
      <c r="L491" s="19">
        <v>-0.78</v>
      </c>
      <c r="M491" s="19">
        <v>-0.66</v>
      </c>
      <c r="N491" s="64">
        <f t="shared" si="15"/>
        <v>40695</v>
      </c>
    </row>
    <row r="492" spans="2:14" x14ac:dyDescent="0.25">
      <c r="B492" s="9">
        <v>2011</v>
      </c>
      <c r="C492" s="9">
        <v>7</v>
      </c>
      <c r="D492" s="10">
        <f t="shared" si="14"/>
        <v>40725</v>
      </c>
      <c r="E492" s="19">
        <v>0.06</v>
      </c>
      <c r="F492" s="19">
        <v>0.7</v>
      </c>
      <c r="G492" s="19">
        <v>0.41</v>
      </c>
      <c r="H492" s="19">
        <v>0.09</v>
      </c>
      <c r="I492" s="19">
        <v>-0.12</v>
      </c>
      <c r="J492" s="19">
        <v>0.74</v>
      </c>
      <c r="K492" s="19">
        <v>0.56000000000000005</v>
      </c>
      <c r="L492" s="19">
        <v>-0.78</v>
      </c>
      <c r="M492" s="19">
        <v>-0.72</v>
      </c>
      <c r="N492" s="64">
        <f t="shared" si="15"/>
        <v>40725</v>
      </c>
    </row>
    <row r="493" spans="2:14" x14ac:dyDescent="0.25">
      <c r="B493" s="9">
        <v>2011</v>
      </c>
      <c r="C493" s="9">
        <v>8</v>
      </c>
      <c r="D493" s="10">
        <f t="shared" si="14"/>
        <v>40756</v>
      </c>
      <c r="E493" s="19">
        <v>0.14000000000000001</v>
      </c>
      <c r="F493" s="19">
        <v>0.77</v>
      </c>
      <c r="G493" s="19">
        <v>0.66</v>
      </c>
      <c r="H493" s="19">
        <v>0.52</v>
      </c>
      <c r="I493" s="19">
        <v>-0.11</v>
      </c>
      <c r="J493" s="19">
        <v>0.74</v>
      </c>
      <c r="K493" s="19">
        <v>0.55000000000000004</v>
      </c>
      <c r="L493" s="19">
        <v>-0.79</v>
      </c>
      <c r="M493" s="19">
        <v>-0.71</v>
      </c>
      <c r="N493" s="64">
        <f t="shared" si="15"/>
        <v>40756</v>
      </c>
    </row>
    <row r="494" spans="2:14" x14ac:dyDescent="0.25">
      <c r="B494" s="9">
        <v>2011</v>
      </c>
      <c r="C494" s="9">
        <v>9</v>
      </c>
      <c r="D494" s="10">
        <f t="shared" si="14"/>
        <v>40787</v>
      </c>
      <c r="E494" s="19">
        <v>1.42</v>
      </c>
      <c r="F494" s="19">
        <v>1</v>
      </c>
      <c r="G494" s="19">
        <v>0.82</v>
      </c>
      <c r="H494" s="19">
        <v>0.72</v>
      </c>
      <c r="I494" s="19">
        <v>0.02</v>
      </c>
      <c r="J494" s="19">
        <v>0.52</v>
      </c>
      <c r="K494" s="19">
        <v>0.61</v>
      </c>
      <c r="L494" s="19">
        <v>-0.66</v>
      </c>
      <c r="M494" s="19">
        <v>-0.61</v>
      </c>
      <c r="N494" s="64">
        <f t="shared" si="15"/>
        <v>40787</v>
      </c>
    </row>
    <row r="495" spans="2:14" x14ac:dyDescent="0.25">
      <c r="B495" s="9">
        <v>2011</v>
      </c>
      <c r="C495" s="9">
        <v>10</v>
      </c>
      <c r="D495" s="10">
        <f t="shared" si="14"/>
        <v>40817</v>
      </c>
      <c r="E495" s="19">
        <v>-1.17</v>
      </c>
      <c r="F495" s="19">
        <v>-0.09</v>
      </c>
      <c r="G495" s="19">
        <v>0.33</v>
      </c>
      <c r="H495" s="19">
        <v>0.28000000000000003</v>
      </c>
      <c r="I495" s="19">
        <v>0.02</v>
      </c>
      <c r="J495" s="19">
        <v>0.36</v>
      </c>
      <c r="K495" s="19">
        <v>0.5</v>
      </c>
      <c r="L495" s="19">
        <v>-0.66</v>
      </c>
      <c r="M495" s="19">
        <v>-1.0900000000000001</v>
      </c>
      <c r="N495" s="64">
        <f t="shared" si="15"/>
        <v>40817</v>
      </c>
    </row>
    <row r="496" spans="2:14" x14ac:dyDescent="0.25">
      <c r="B496" s="9">
        <v>2011</v>
      </c>
      <c r="C496" s="9">
        <v>11</v>
      </c>
      <c r="D496" s="10">
        <f t="shared" si="14"/>
        <v>40848</v>
      </c>
      <c r="E496" s="19">
        <v>1.29</v>
      </c>
      <c r="F496" s="19">
        <v>1.06</v>
      </c>
      <c r="G496" s="19">
        <v>1.1399999999999999</v>
      </c>
      <c r="H496" s="19">
        <v>1.1000000000000001</v>
      </c>
      <c r="I496" s="19">
        <v>0.87</v>
      </c>
      <c r="J496" s="19">
        <v>0.76</v>
      </c>
      <c r="K496" s="19">
        <v>0.8</v>
      </c>
      <c r="L496" s="19">
        <v>-0.2</v>
      </c>
      <c r="M496" s="19">
        <v>-0.65</v>
      </c>
      <c r="N496" s="64">
        <f t="shared" si="15"/>
        <v>40848</v>
      </c>
    </row>
    <row r="497" spans="2:14" x14ac:dyDescent="0.25">
      <c r="B497" s="9">
        <v>2011</v>
      </c>
      <c r="C497" s="9">
        <v>12</v>
      </c>
      <c r="D497" s="10">
        <f t="shared" si="14"/>
        <v>40878</v>
      </c>
      <c r="E497" s="19">
        <v>0.43</v>
      </c>
      <c r="F497" s="19">
        <v>0.74</v>
      </c>
      <c r="G497" s="19">
        <v>0.79</v>
      </c>
      <c r="H497" s="19">
        <v>0.86</v>
      </c>
      <c r="I497" s="19">
        <v>0.86</v>
      </c>
      <c r="J497" s="19">
        <v>0.53</v>
      </c>
      <c r="K497" s="19">
        <v>1.1100000000000001</v>
      </c>
      <c r="L497" s="19">
        <v>-0.01</v>
      </c>
      <c r="M497" s="19">
        <v>-0.24</v>
      </c>
      <c r="N497" s="64">
        <f t="shared" si="15"/>
        <v>40878</v>
      </c>
    </row>
    <row r="498" spans="2:14" x14ac:dyDescent="0.25">
      <c r="B498" s="9">
        <v>2012</v>
      </c>
      <c r="C498" s="9">
        <v>1</v>
      </c>
      <c r="D498" s="10">
        <f t="shared" si="14"/>
        <v>40909</v>
      </c>
      <c r="E498" s="19">
        <v>2.0299999999999998</v>
      </c>
      <c r="F498" s="19">
        <v>1.79</v>
      </c>
      <c r="G498" s="19">
        <v>1.75</v>
      </c>
      <c r="H498" s="19">
        <v>1.83</v>
      </c>
      <c r="I498" s="19">
        <v>1.64</v>
      </c>
      <c r="J498" s="19">
        <v>0.92</v>
      </c>
      <c r="K498" s="19">
        <v>1.55</v>
      </c>
      <c r="L498" s="19">
        <v>0.82</v>
      </c>
      <c r="M498" s="19">
        <v>0.61</v>
      </c>
      <c r="N498" s="64">
        <f t="shared" si="15"/>
        <v>40909</v>
      </c>
    </row>
    <row r="499" spans="2:14" x14ac:dyDescent="0.25">
      <c r="B499" s="9">
        <v>2012</v>
      </c>
      <c r="C499" s="9">
        <v>2</v>
      </c>
      <c r="D499" s="10">
        <f t="shared" si="14"/>
        <v>40940</v>
      </c>
      <c r="E499" s="19">
        <v>-0.06</v>
      </c>
      <c r="F499" s="19">
        <v>1.32</v>
      </c>
      <c r="G499" s="19">
        <v>1.58</v>
      </c>
      <c r="H499" s="19">
        <v>1.64</v>
      </c>
      <c r="I499" s="19">
        <v>1.66</v>
      </c>
      <c r="J499" s="19">
        <v>0.68</v>
      </c>
      <c r="K499" s="19">
        <v>1.56</v>
      </c>
      <c r="L499" s="19">
        <v>0.95</v>
      </c>
      <c r="M499" s="19">
        <v>0.21</v>
      </c>
      <c r="N499" s="64">
        <f t="shared" si="15"/>
        <v>40940</v>
      </c>
    </row>
    <row r="500" spans="2:14" x14ac:dyDescent="0.25">
      <c r="B500" s="9">
        <v>2012</v>
      </c>
      <c r="C500" s="9">
        <v>3</v>
      </c>
      <c r="D500" s="10">
        <f t="shared" si="14"/>
        <v>40969</v>
      </c>
      <c r="E500" s="19">
        <v>-0.25</v>
      </c>
      <c r="F500" s="19">
        <v>1.31</v>
      </c>
      <c r="G500" s="19">
        <v>1.38</v>
      </c>
      <c r="H500" s="19">
        <v>1.4</v>
      </c>
      <c r="I500" s="19">
        <v>1.53</v>
      </c>
      <c r="J500" s="19">
        <v>0.9</v>
      </c>
      <c r="K500" s="19">
        <v>1.39</v>
      </c>
      <c r="L500" s="19">
        <v>1.1100000000000001</v>
      </c>
      <c r="M500" s="19">
        <v>0.22</v>
      </c>
      <c r="N500" s="64">
        <f t="shared" si="15"/>
        <v>40969</v>
      </c>
    </row>
    <row r="501" spans="2:14" x14ac:dyDescent="0.25">
      <c r="B501" s="9">
        <v>2012</v>
      </c>
      <c r="C501" s="9">
        <v>4</v>
      </c>
      <c r="D501" s="10">
        <f t="shared" si="14"/>
        <v>41000</v>
      </c>
      <c r="E501" s="19">
        <v>-0.73</v>
      </c>
      <c r="F501" s="19">
        <v>-0.67</v>
      </c>
      <c r="G501" s="19">
        <v>1.42</v>
      </c>
      <c r="H501" s="19">
        <v>1.36</v>
      </c>
      <c r="I501" s="19">
        <v>1.46</v>
      </c>
      <c r="J501" s="19">
        <v>0.87</v>
      </c>
      <c r="K501" s="19">
        <v>1.35</v>
      </c>
      <c r="L501" s="19">
        <v>1.1599999999999999</v>
      </c>
      <c r="M501" s="19">
        <v>0.19</v>
      </c>
      <c r="N501" s="64">
        <f t="shared" si="15"/>
        <v>41000</v>
      </c>
    </row>
    <row r="502" spans="2:14" x14ac:dyDescent="0.25">
      <c r="B502" s="9">
        <v>2012</v>
      </c>
      <c r="C502" s="9">
        <v>5</v>
      </c>
      <c r="D502" s="10">
        <f t="shared" si="14"/>
        <v>41030</v>
      </c>
      <c r="E502" s="19">
        <v>1.34</v>
      </c>
      <c r="F502" s="19">
        <v>0.05</v>
      </c>
      <c r="G502" s="19">
        <v>1.17</v>
      </c>
      <c r="H502" s="19">
        <v>1.5</v>
      </c>
      <c r="I502" s="19">
        <v>1.56</v>
      </c>
      <c r="J502" s="19">
        <v>1.06</v>
      </c>
      <c r="K502" s="19">
        <v>1.47</v>
      </c>
      <c r="L502" s="19">
        <v>1.3</v>
      </c>
      <c r="M502" s="19">
        <v>0.08</v>
      </c>
      <c r="N502" s="64">
        <f t="shared" si="15"/>
        <v>41030</v>
      </c>
    </row>
    <row r="503" spans="2:14" x14ac:dyDescent="0.25">
      <c r="B503" s="9">
        <v>2012</v>
      </c>
      <c r="C503" s="9">
        <v>6</v>
      </c>
      <c r="D503" s="10">
        <f t="shared" si="14"/>
        <v>41061</v>
      </c>
      <c r="E503" s="19">
        <v>0.26</v>
      </c>
      <c r="F503" s="19">
        <v>0.56000000000000005</v>
      </c>
      <c r="G503" s="19">
        <v>1.35</v>
      </c>
      <c r="H503" s="19">
        <v>1.41</v>
      </c>
      <c r="I503" s="19">
        <v>1.44</v>
      </c>
      <c r="J503" s="19">
        <v>0.98</v>
      </c>
      <c r="K503" s="19">
        <v>1.49</v>
      </c>
      <c r="L503" s="19">
        <v>1.33</v>
      </c>
      <c r="M503" s="19">
        <v>0.11</v>
      </c>
      <c r="N503" s="64">
        <f t="shared" si="15"/>
        <v>41061</v>
      </c>
    </row>
    <row r="504" spans="2:14" x14ac:dyDescent="0.25">
      <c r="B504" s="9">
        <v>2012</v>
      </c>
      <c r="C504" s="9">
        <v>7</v>
      </c>
      <c r="D504" s="10">
        <f t="shared" si="14"/>
        <v>41091</v>
      </c>
      <c r="E504" s="19">
        <v>0.37</v>
      </c>
      <c r="F504" s="19">
        <v>1.08</v>
      </c>
      <c r="G504" s="19">
        <v>-0.16</v>
      </c>
      <c r="H504" s="19">
        <v>1.52</v>
      </c>
      <c r="I504" s="19">
        <v>1.45</v>
      </c>
      <c r="J504" s="19">
        <v>0.96</v>
      </c>
      <c r="K504" s="19">
        <v>1.47</v>
      </c>
      <c r="L504" s="19">
        <v>1.33</v>
      </c>
      <c r="M504" s="19">
        <v>0.11</v>
      </c>
      <c r="N504" s="64">
        <f t="shared" si="15"/>
        <v>41091</v>
      </c>
    </row>
    <row r="505" spans="2:14" x14ac:dyDescent="0.25">
      <c r="B505" s="9">
        <v>2012</v>
      </c>
      <c r="C505" s="9">
        <v>8</v>
      </c>
      <c r="D505" s="10">
        <f t="shared" si="14"/>
        <v>41122</v>
      </c>
      <c r="E505" s="19">
        <v>0.14000000000000001</v>
      </c>
      <c r="F505" s="19">
        <v>0.09</v>
      </c>
      <c r="G505" s="19">
        <v>-0.02</v>
      </c>
      <c r="H505" s="19">
        <v>1.1100000000000001</v>
      </c>
      <c r="I505" s="19">
        <v>1.43</v>
      </c>
      <c r="J505" s="19">
        <v>0.96</v>
      </c>
      <c r="K505" s="19">
        <v>1.47</v>
      </c>
      <c r="L505" s="19">
        <v>1.33</v>
      </c>
      <c r="M505" s="19">
        <v>0.11</v>
      </c>
      <c r="N505" s="64">
        <f t="shared" si="15"/>
        <v>41122</v>
      </c>
    </row>
    <row r="506" spans="2:14" x14ac:dyDescent="0.25">
      <c r="B506" s="9">
        <v>2012</v>
      </c>
      <c r="C506" s="9">
        <v>9</v>
      </c>
      <c r="D506" s="10">
        <f t="shared" si="14"/>
        <v>41153</v>
      </c>
      <c r="E506" s="19">
        <v>-0.5</v>
      </c>
      <c r="F506" s="19">
        <v>-0.61</v>
      </c>
      <c r="G506" s="19">
        <v>0.28000000000000003</v>
      </c>
      <c r="H506" s="19">
        <v>1.3</v>
      </c>
      <c r="I506" s="19">
        <v>1.35</v>
      </c>
      <c r="J506" s="19">
        <v>0.98</v>
      </c>
      <c r="K506" s="19">
        <v>1.23</v>
      </c>
      <c r="L506" s="19">
        <v>1.29</v>
      </c>
      <c r="M506" s="19">
        <v>0.13</v>
      </c>
      <c r="N506" s="64">
        <f t="shared" si="15"/>
        <v>41153</v>
      </c>
    </row>
    <row r="507" spans="2:14" x14ac:dyDescent="0.25">
      <c r="B507" s="9">
        <v>2012</v>
      </c>
      <c r="C507" s="9">
        <v>10</v>
      </c>
      <c r="D507" s="10">
        <f t="shared" si="14"/>
        <v>41183</v>
      </c>
      <c r="E507" s="19">
        <v>1.37</v>
      </c>
      <c r="F507" s="19">
        <v>1.02</v>
      </c>
      <c r="G507" s="19">
        <v>1.31</v>
      </c>
      <c r="H507" s="19">
        <v>0.18</v>
      </c>
      <c r="I507" s="19">
        <v>1.71</v>
      </c>
      <c r="J507" s="19">
        <v>1.22</v>
      </c>
      <c r="K507" s="19">
        <v>1.31</v>
      </c>
      <c r="L507" s="19">
        <v>1.4</v>
      </c>
      <c r="M507" s="19">
        <v>0.35</v>
      </c>
      <c r="N507" s="64">
        <f t="shared" si="15"/>
        <v>41183</v>
      </c>
    </row>
    <row r="508" spans="2:14" x14ac:dyDescent="0.25">
      <c r="B508" s="9">
        <v>2012</v>
      </c>
      <c r="C508" s="9">
        <v>11</v>
      </c>
      <c r="D508" s="10">
        <f t="shared" si="14"/>
        <v>41214</v>
      </c>
      <c r="E508" s="19">
        <v>0.81</v>
      </c>
      <c r="F508" s="19">
        <v>1.01</v>
      </c>
      <c r="G508" s="19">
        <v>0.97</v>
      </c>
      <c r="H508" s="19">
        <v>0.69</v>
      </c>
      <c r="I508" s="19">
        <v>1.39</v>
      </c>
      <c r="J508" s="19">
        <v>1.5</v>
      </c>
      <c r="K508" s="19">
        <v>1.39</v>
      </c>
      <c r="L508" s="19">
        <v>1.45</v>
      </c>
      <c r="M508" s="19">
        <v>0.56999999999999995</v>
      </c>
      <c r="N508" s="64">
        <f t="shared" si="15"/>
        <v>41214</v>
      </c>
    </row>
    <row r="509" spans="2:14" x14ac:dyDescent="0.25">
      <c r="B509" s="9">
        <v>2012</v>
      </c>
      <c r="C509" s="9">
        <v>12</v>
      </c>
      <c r="D509" s="10">
        <f t="shared" si="14"/>
        <v>41244</v>
      </c>
      <c r="E509" s="19">
        <v>0.98</v>
      </c>
      <c r="F509" s="19">
        <v>1.36</v>
      </c>
      <c r="G509" s="19">
        <v>1.24</v>
      </c>
      <c r="H509" s="19">
        <v>1.27</v>
      </c>
      <c r="I509" s="19">
        <v>1.65</v>
      </c>
      <c r="J509" s="19">
        <v>1.92</v>
      </c>
      <c r="K509" s="19">
        <v>1.65</v>
      </c>
      <c r="L509" s="19">
        <v>2.0499999999999998</v>
      </c>
      <c r="M509" s="19">
        <v>1.1399999999999999</v>
      </c>
      <c r="N509" s="64">
        <f t="shared" si="15"/>
        <v>41244</v>
      </c>
    </row>
    <row r="510" spans="2:14" x14ac:dyDescent="0.25">
      <c r="B510" s="9">
        <v>2013</v>
      </c>
      <c r="C510" s="9">
        <v>1</v>
      </c>
      <c r="D510" s="10">
        <f t="shared" si="14"/>
        <v>41275</v>
      </c>
      <c r="E510" s="19">
        <v>-1.03</v>
      </c>
      <c r="F510" s="19">
        <v>0.56000000000000005</v>
      </c>
      <c r="G510" s="19">
        <v>0.72</v>
      </c>
      <c r="H510" s="19">
        <v>0.92</v>
      </c>
      <c r="I510" s="19">
        <v>0.47</v>
      </c>
      <c r="J510" s="19">
        <v>1.44</v>
      </c>
      <c r="K510" s="19">
        <v>1.05</v>
      </c>
      <c r="L510" s="19">
        <v>1.65</v>
      </c>
      <c r="M510" s="19">
        <v>1.02</v>
      </c>
      <c r="N510" s="64">
        <f t="shared" si="15"/>
        <v>41275</v>
      </c>
    </row>
    <row r="511" spans="2:14" x14ac:dyDescent="0.25">
      <c r="B511" s="9">
        <v>2013</v>
      </c>
      <c r="C511" s="9">
        <v>2</v>
      </c>
      <c r="D511" s="10">
        <f t="shared" si="14"/>
        <v>41306</v>
      </c>
      <c r="E511" s="19">
        <v>-1.1299999999999999</v>
      </c>
      <c r="F511" s="19">
        <v>-0.09</v>
      </c>
      <c r="G511" s="19">
        <v>0.36</v>
      </c>
      <c r="H511" s="19">
        <v>0.33</v>
      </c>
      <c r="I511" s="19">
        <v>0.26</v>
      </c>
      <c r="J511" s="19">
        <v>1.32</v>
      </c>
      <c r="K511" s="19">
        <v>0.71</v>
      </c>
      <c r="L511" s="19">
        <v>1.47</v>
      </c>
      <c r="M511" s="19">
        <v>1.03</v>
      </c>
      <c r="N511" s="64">
        <f t="shared" si="15"/>
        <v>41306</v>
      </c>
    </row>
    <row r="512" spans="2:14" x14ac:dyDescent="0.25">
      <c r="B512" s="24">
        <v>2013</v>
      </c>
      <c r="C512" s="24">
        <v>3</v>
      </c>
      <c r="D512" s="25">
        <f t="shared" si="14"/>
        <v>41334</v>
      </c>
      <c r="E512" s="19">
        <v>-1.82</v>
      </c>
      <c r="F512" s="19">
        <v>-2.12</v>
      </c>
      <c r="G512" s="19">
        <v>0.03</v>
      </c>
      <c r="H512" s="19">
        <v>-0.05</v>
      </c>
      <c r="I512" s="19">
        <v>0.04</v>
      </c>
      <c r="J512" s="19">
        <v>1.08</v>
      </c>
      <c r="K512" s="19">
        <v>0.72</v>
      </c>
      <c r="L512" s="19">
        <v>1.22</v>
      </c>
      <c r="M512" s="19">
        <v>1.06</v>
      </c>
      <c r="N512" s="64">
        <f t="shared" si="15"/>
        <v>41334</v>
      </c>
    </row>
    <row r="513" spans="2:14" x14ac:dyDescent="0.25">
      <c r="B513" s="9">
        <v>2013</v>
      </c>
      <c r="C513" s="9">
        <v>4</v>
      </c>
      <c r="D513" s="10">
        <f t="shared" ref="D513:D518" si="16">DATE(B513,C513,1)</f>
        <v>41365</v>
      </c>
      <c r="E513" s="19">
        <v>0.97</v>
      </c>
      <c r="F513" s="19">
        <v>-1.25</v>
      </c>
      <c r="G513" s="19">
        <v>-0.09</v>
      </c>
      <c r="H513" s="19">
        <v>0.12</v>
      </c>
      <c r="I513" s="19">
        <v>0.32</v>
      </c>
      <c r="J513" s="19">
        <v>1.1499999999999999</v>
      </c>
      <c r="K513" s="19">
        <v>0.83</v>
      </c>
      <c r="L513" s="19">
        <v>1.33</v>
      </c>
      <c r="M513" s="19">
        <v>1.25</v>
      </c>
      <c r="N513" s="64">
        <f t="shared" si="15"/>
        <v>41365</v>
      </c>
    </row>
    <row r="514" spans="2:14" x14ac:dyDescent="0.25">
      <c r="B514" s="24">
        <v>2013</v>
      </c>
      <c r="C514" s="24">
        <v>5</v>
      </c>
      <c r="D514" s="25">
        <f t="shared" si="16"/>
        <v>41395</v>
      </c>
      <c r="E514" s="19">
        <v>0.37</v>
      </c>
      <c r="F514" s="19">
        <v>-0.5</v>
      </c>
      <c r="G514" s="19">
        <v>-0.34</v>
      </c>
      <c r="H514" s="19">
        <v>0.13</v>
      </c>
      <c r="I514" s="19">
        <v>0.1</v>
      </c>
      <c r="J514" s="19">
        <v>1.1299999999999999</v>
      </c>
      <c r="K514" s="19">
        <v>0.9</v>
      </c>
      <c r="L514" s="19">
        <v>1.34</v>
      </c>
      <c r="M514" s="19">
        <v>1.28</v>
      </c>
      <c r="N514" s="64">
        <f t="shared" si="15"/>
        <v>41395</v>
      </c>
    </row>
    <row r="515" spans="2:14" x14ac:dyDescent="0.25">
      <c r="B515" s="9">
        <v>2013</v>
      </c>
      <c r="C515" s="9">
        <v>6</v>
      </c>
      <c r="D515" s="10">
        <f t="shared" si="16"/>
        <v>41426</v>
      </c>
      <c r="E515" s="19">
        <v>-0.89</v>
      </c>
      <c r="F515" s="19">
        <v>0.49</v>
      </c>
      <c r="G515" s="19">
        <v>-1.68</v>
      </c>
      <c r="H515" s="19">
        <v>0.11</v>
      </c>
      <c r="I515" s="19">
        <v>0.05</v>
      </c>
      <c r="J515" s="19">
        <v>1.03</v>
      </c>
      <c r="K515" s="19">
        <v>0.8</v>
      </c>
      <c r="L515" s="19">
        <v>1.33</v>
      </c>
      <c r="M515" s="19">
        <v>1.27</v>
      </c>
      <c r="N515" s="64">
        <f t="shared" si="15"/>
        <v>41426</v>
      </c>
    </row>
    <row r="516" spans="2:14" x14ac:dyDescent="0.25">
      <c r="B516" s="24">
        <v>2013</v>
      </c>
      <c r="C516" s="24">
        <v>7</v>
      </c>
      <c r="D516" s="25">
        <f t="shared" si="16"/>
        <v>41456</v>
      </c>
      <c r="E516" s="19">
        <v>0.09</v>
      </c>
      <c r="F516" s="19">
        <v>-0.21</v>
      </c>
      <c r="G516" s="19">
        <v>-1.36</v>
      </c>
      <c r="H516" s="19">
        <v>-0.17</v>
      </c>
      <c r="I516" s="19">
        <v>0.03</v>
      </c>
      <c r="J516" s="19">
        <v>1.02</v>
      </c>
      <c r="K516" s="19">
        <v>0.77</v>
      </c>
      <c r="L516" s="19">
        <v>1.31</v>
      </c>
      <c r="M516" s="19">
        <v>1.26</v>
      </c>
      <c r="N516" s="64">
        <f t="shared" ref="N516:N525" si="17">D516</f>
        <v>41456</v>
      </c>
    </row>
    <row r="517" spans="2:14" x14ac:dyDescent="0.25">
      <c r="B517" s="9">
        <v>2013</v>
      </c>
      <c r="C517" s="9">
        <v>8</v>
      </c>
      <c r="D517" s="10">
        <f t="shared" si="16"/>
        <v>41487</v>
      </c>
      <c r="E517" s="19">
        <v>-0.03</v>
      </c>
      <c r="F517" s="19">
        <v>-1.68</v>
      </c>
      <c r="G517" s="19">
        <v>-0.83</v>
      </c>
      <c r="H517" s="19">
        <v>-0.44</v>
      </c>
      <c r="I517" s="19">
        <v>0.02</v>
      </c>
      <c r="J517" s="19">
        <v>1.02</v>
      </c>
      <c r="K517" s="19">
        <v>0.77</v>
      </c>
      <c r="L517" s="19">
        <v>1.31</v>
      </c>
      <c r="M517" s="19">
        <v>1.26</v>
      </c>
      <c r="N517" s="64">
        <f t="shared" si="17"/>
        <v>41487</v>
      </c>
    </row>
    <row r="518" spans="2:14" x14ac:dyDescent="0.25">
      <c r="B518" s="24">
        <v>2013</v>
      </c>
      <c r="C518" s="24">
        <v>9</v>
      </c>
      <c r="D518" s="25">
        <f t="shared" si="16"/>
        <v>41518</v>
      </c>
      <c r="E518" s="23">
        <v>1.32</v>
      </c>
      <c r="F518" s="23">
        <v>0.86</v>
      </c>
      <c r="G518" s="23">
        <v>0.63</v>
      </c>
      <c r="H518" s="23">
        <v>-1.57</v>
      </c>
      <c r="I518" s="23">
        <v>0.17</v>
      </c>
      <c r="J518" s="23">
        <v>1.05</v>
      </c>
      <c r="K518" s="23">
        <v>0.88</v>
      </c>
      <c r="L518" s="23">
        <v>1.1599999999999999</v>
      </c>
      <c r="M518" s="23">
        <v>1.3</v>
      </c>
      <c r="N518" s="64">
        <f t="shared" si="17"/>
        <v>41518</v>
      </c>
    </row>
    <row r="519" spans="2:14" x14ac:dyDescent="0.25">
      <c r="B519" s="61">
        <v>2013</v>
      </c>
      <c r="C519" s="3">
        <v>10</v>
      </c>
      <c r="D519" s="4">
        <f t="shared" ref="D519:D523" si="18">DATE(B519,C519,1)</f>
        <v>41548</v>
      </c>
      <c r="E519" s="5">
        <v>-1.28</v>
      </c>
      <c r="F519" s="5">
        <v>-0.25</v>
      </c>
      <c r="G519" s="5">
        <v>-0.49</v>
      </c>
      <c r="H519" s="5">
        <v>-1.49</v>
      </c>
      <c r="I519" s="5">
        <v>-0.28000000000000003</v>
      </c>
      <c r="J519" s="5">
        <v>1.02</v>
      </c>
      <c r="K519" s="5">
        <v>0.87</v>
      </c>
      <c r="L519" s="5">
        <v>1.04</v>
      </c>
      <c r="M519" s="5">
        <v>1.2</v>
      </c>
      <c r="N519" s="64">
        <f t="shared" si="17"/>
        <v>41548</v>
      </c>
    </row>
    <row r="520" spans="2:14" x14ac:dyDescent="0.25">
      <c r="B520" s="62">
        <v>2013</v>
      </c>
      <c r="C520" s="21">
        <v>11</v>
      </c>
      <c r="D520" s="22">
        <f t="shared" si="18"/>
        <v>41579</v>
      </c>
      <c r="E520" s="5">
        <v>-1.1299999999999999</v>
      </c>
      <c r="F520" s="5">
        <v>-0.97</v>
      </c>
      <c r="G520" s="5">
        <v>-1.38</v>
      </c>
      <c r="H520" s="5">
        <v>-1.31</v>
      </c>
      <c r="I520" s="5">
        <v>-0.87</v>
      </c>
      <c r="J520" s="5">
        <v>0.46</v>
      </c>
      <c r="K520" s="5">
        <v>0.83</v>
      </c>
      <c r="L520" s="5">
        <v>0.88</v>
      </c>
      <c r="M520" s="5">
        <v>1.03</v>
      </c>
      <c r="N520" s="64">
        <f t="shared" si="17"/>
        <v>41579</v>
      </c>
    </row>
    <row r="521" spans="2:14" x14ac:dyDescent="0.25">
      <c r="B521" s="61">
        <v>2013</v>
      </c>
      <c r="C521" s="3">
        <v>12</v>
      </c>
      <c r="D521" s="4">
        <f t="shared" si="18"/>
        <v>41609</v>
      </c>
      <c r="E521" s="5">
        <v>-0.44</v>
      </c>
      <c r="F521" s="5">
        <v>-1.45</v>
      </c>
      <c r="G521" s="5">
        <v>-1.23</v>
      </c>
      <c r="H521" s="5">
        <v>-0.95</v>
      </c>
      <c r="I521" s="5">
        <v>-1.97</v>
      </c>
      <c r="J521" s="5">
        <v>0.14000000000000001</v>
      </c>
      <c r="K521" s="5">
        <v>0.69</v>
      </c>
      <c r="L521" s="5">
        <v>0.48</v>
      </c>
      <c r="M521" s="5">
        <v>1.06</v>
      </c>
      <c r="N521" s="64">
        <f t="shared" si="17"/>
        <v>41609</v>
      </c>
    </row>
    <row r="522" spans="2:14" x14ac:dyDescent="0.25">
      <c r="B522" s="62">
        <v>2014</v>
      </c>
      <c r="C522" s="21">
        <v>1</v>
      </c>
      <c r="D522" s="22">
        <f t="shared" si="18"/>
        <v>41640</v>
      </c>
      <c r="E522" s="5">
        <v>-1.35</v>
      </c>
      <c r="F522" s="5">
        <v>-1.72</v>
      </c>
      <c r="G522" s="5">
        <v>-1.81</v>
      </c>
      <c r="H522" s="5">
        <v>-1.88</v>
      </c>
      <c r="I522" s="5">
        <v>-2.16</v>
      </c>
      <c r="J522" s="5">
        <v>-1.02</v>
      </c>
      <c r="K522" s="5">
        <v>0.23</v>
      </c>
      <c r="L522" s="5">
        <v>-7.0000000000000007E-2</v>
      </c>
      <c r="M522" s="5">
        <v>0.64</v>
      </c>
      <c r="N522" s="64">
        <f t="shared" si="17"/>
        <v>41640</v>
      </c>
    </row>
    <row r="523" spans="2:14" x14ac:dyDescent="0.25">
      <c r="B523" s="61">
        <v>2014</v>
      </c>
      <c r="C523" s="3">
        <v>2</v>
      </c>
      <c r="D523" s="4">
        <f t="shared" si="18"/>
        <v>41671</v>
      </c>
      <c r="E523" s="5">
        <v>-0.79</v>
      </c>
      <c r="F523" s="5">
        <v>-1.52</v>
      </c>
      <c r="G523" s="5">
        <v>-1.9</v>
      </c>
      <c r="H523" s="5">
        <v>-2.08</v>
      </c>
      <c r="I523" s="5">
        <v>-2.08</v>
      </c>
      <c r="J523" s="5">
        <v>-1.1599999999999999</v>
      </c>
      <c r="K523" s="5">
        <v>0.12</v>
      </c>
      <c r="L523" s="5">
        <v>-0.39</v>
      </c>
      <c r="M523" s="5">
        <v>0.52</v>
      </c>
      <c r="N523" s="64">
        <f t="shared" si="17"/>
        <v>41671</v>
      </c>
    </row>
    <row r="524" spans="2:14" x14ac:dyDescent="0.25">
      <c r="B524" s="61">
        <v>2014</v>
      </c>
      <c r="C524" s="3">
        <v>3</v>
      </c>
      <c r="D524" s="4">
        <f t="shared" ref="D524:D527" si="19">DATE(B524,C524,1)</f>
        <v>41699</v>
      </c>
      <c r="E524" s="5">
        <v>-0.31</v>
      </c>
      <c r="F524" s="5">
        <v>-1.56</v>
      </c>
      <c r="G524" s="5">
        <v>-2.27</v>
      </c>
      <c r="H524" s="5">
        <v>-2.09</v>
      </c>
      <c r="I524" s="5">
        <v>-1.95</v>
      </c>
      <c r="J524" s="5">
        <v>-1.24</v>
      </c>
      <c r="K524" s="5">
        <v>-0.06</v>
      </c>
      <c r="L524" s="5">
        <v>-0.27</v>
      </c>
      <c r="M524" s="5">
        <v>0.34</v>
      </c>
      <c r="N524" s="64">
        <f t="shared" si="17"/>
        <v>41699</v>
      </c>
    </row>
    <row r="525" spans="2:14" x14ac:dyDescent="0.25">
      <c r="B525" s="61">
        <v>2014</v>
      </c>
      <c r="C525" s="3">
        <v>4</v>
      </c>
      <c r="D525" s="4">
        <f t="shared" si="19"/>
        <v>41730</v>
      </c>
      <c r="E525" s="5">
        <v>-0.65</v>
      </c>
      <c r="F525" s="5">
        <v>-1.19</v>
      </c>
      <c r="G525" s="5">
        <v>-2.19</v>
      </c>
      <c r="H525" s="5">
        <v>-2.2000000000000002</v>
      </c>
      <c r="I525" s="5">
        <v>-2.2799999999999998</v>
      </c>
      <c r="J525" s="5">
        <v>-1.17</v>
      </c>
      <c r="K525" s="5">
        <v>-0.1</v>
      </c>
      <c r="L525" s="5">
        <v>-0.28000000000000003</v>
      </c>
      <c r="M525" s="5">
        <v>0.34</v>
      </c>
      <c r="N525" s="64">
        <f t="shared" si="17"/>
        <v>41730</v>
      </c>
    </row>
    <row r="526" spans="2:14" x14ac:dyDescent="0.25">
      <c r="B526" s="61">
        <v>2014</v>
      </c>
      <c r="C526" s="3">
        <v>5</v>
      </c>
      <c r="D526" s="4">
        <f t="shared" si="19"/>
        <v>41760</v>
      </c>
      <c r="E526" s="5">
        <v>1.47</v>
      </c>
      <c r="F526" s="5">
        <v>0.16</v>
      </c>
      <c r="G526" s="5">
        <v>-1.28</v>
      </c>
      <c r="H526" s="5">
        <v>-1.7</v>
      </c>
      <c r="I526" s="5">
        <v>-1.85</v>
      </c>
      <c r="J526" s="5">
        <v>-1.1399999999999999</v>
      </c>
      <c r="K526" s="5">
        <v>0.03</v>
      </c>
      <c r="L526" s="5">
        <v>-0.09</v>
      </c>
      <c r="M526" s="5">
        <v>0.47</v>
      </c>
      <c r="N526" s="64">
        <f t="shared" ref="N526:N589" si="20">D526</f>
        <v>41760</v>
      </c>
    </row>
    <row r="527" spans="2:14" x14ac:dyDescent="0.25">
      <c r="B527" s="61">
        <v>2014</v>
      </c>
      <c r="C527" s="3">
        <v>6</v>
      </c>
      <c r="D527" s="4">
        <f t="shared" si="19"/>
        <v>41791</v>
      </c>
      <c r="E527" s="5">
        <v>0.88</v>
      </c>
      <c r="F527" s="5">
        <v>0.96</v>
      </c>
      <c r="G527" s="5">
        <v>-1</v>
      </c>
      <c r="H527" s="5">
        <v>-1.79</v>
      </c>
      <c r="I527" s="5">
        <v>-1.64</v>
      </c>
      <c r="J527" s="5">
        <v>-1.08</v>
      </c>
      <c r="K527" s="5">
        <v>0.01</v>
      </c>
      <c r="L527" s="5">
        <v>-0.11</v>
      </c>
      <c r="M527" s="5">
        <v>0.53</v>
      </c>
      <c r="N527" s="64">
        <f t="shared" si="20"/>
        <v>41791</v>
      </c>
    </row>
    <row r="528" spans="2:14" x14ac:dyDescent="0.25">
      <c r="B528" s="61">
        <v>2014</v>
      </c>
      <c r="C528" s="3">
        <v>7</v>
      </c>
      <c r="D528" s="4">
        <f t="shared" ref="D528" si="21">DATE(B528,C528,1)</f>
        <v>41821</v>
      </c>
      <c r="E528" s="5">
        <v>0.53</v>
      </c>
      <c r="F528" s="5">
        <v>1.43</v>
      </c>
      <c r="G528" s="5">
        <v>-0.28999999999999998</v>
      </c>
      <c r="H528" s="5">
        <v>-1.58</v>
      </c>
      <c r="I528" s="5">
        <v>-1.59</v>
      </c>
      <c r="J528" s="5">
        <v>-1.06</v>
      </c>
      <c r="K528" s="5">
        <v>0.03</v>
      </c>
      <c r="L528" s="5">
        <v>-0.13</v>
      </c>
      <c r="M528" s="5">
        <v>0.52</v>
      </c>
      <c r="N528" s="64">
        <f t="shared" si="20"/>
        <v>41821</v>
      </c>
    </row>
    <row r="529" spans="2:14" x14ac:dyDescent="0.25">
      <c r="B529" s="61">
        <v>2014</v>
      </c>
      <c r="C529" s="3">
        <v>8</v>
      </c>
      <c r="D529" s="4">
        <f t="shared" ref="D529" si="22">DATE(B529,C529,1)</f>
        <v>41852</v>
      </c>
      <c r="E529" s="5">
        <v>0.16</v>
      </c>
      <c r="F529" s="5">
        <v>0.71</v>
      </c>
      <c r="G529" s="5">
        <v>0.28000000000000003</v>
      </c>
      <c r="H529" s="5">
        <v>-1.1499999999999999</v>
      </c>
      <c r="I529" s="5">
        <v>-1.56</v>
      </c>
      <c r="J529" s="5">
        <v>-1.06</v>
      </c>
      <c r="K529" s="5">
        <v>0.03</v>
      </c>
      <c r="L529" s="5">
        <v>-0.12</v>
      </c>
      <c r="M529" s="5">
        <v>0.53</v>
      </c>
      <c r="N529" s="64">
        <f t="shared" si="20"/>
        <v>41852</v>
      </c>
    </row>
    <row r="530" spans="2:14" x14ac:dyDescent="0.25">
      <c r="B530" s="61">
        <v>2014</v>
      </c>
      <c r="C530" s="3">
        <v>9</v>
      </c>
      <c r="D530" s="4">
        <f t="shared" ref="D530:D531" si="23">DATE(B530,C530,1)</f>
        <v>41883</v>
      </c>
      <c r="E530" s="5">
        <v>1.03</v>
      </c>
      <c r="F530" s="5">
        <v>0.84</v>
      </c>
      <c r="G530" s="5">
        <v>1</v>
      </c>
      <c r="H530" s="5">
        <v>-0.92</v>
      </c>
      <c r="I530" s="5">
        <v>-1.69</v>
      </c>
      <c r="J530" s="5">
        <v>-1.01</v>
      </c>
      <c r="K530" s="5">
        <v>0.04</v>
      </c>
      <c r="L530" s="5">
        <v>-0.03</v>
      </c>
      <c r="M530" s="5">
        <v>0.33</v>
      </c>
      <c r="N530" s="64">
        <f t="shared" si="20"/>
        <v>41883</v>
      </c>
    </row>
    <row r="531" spans="2:14" x14ac:dyDescent="0.25">
      <c r="B531" s="61">
        <v>2014</v>
      </c>
      <c r="C531" s="3">
        <v>10</v>
      </c>
      <c r="D531" s="4">
        <f t="shared" si="23"/>
        <v>41913</v>
      </c>
      <c r="E531" s="5">
        <v>1</v>
      </c>
      <c r="F531" s="5">
        <v>1.1100000000000001</v>
      </c>
      <c r="G531" s="5">
        <v>1.62</v>
      </c>
      <c r="H531" s="5">
        <v>0.12</v>
      </c>
      <c r="I531" s="5">
        <v>-1.32</v>
      </c>
      <c r="J531" s="5">
        <v>-1.07</v>
      </c>
      <c r="K531" s="5">
        <v>0.21</v>
      </c>
      <c r="L531" s="5">
        <v>0.15</v>
      </c>
      <c r="M531" s="5">
        <v>0.38</v>
      </c>
      <c r="N531" s="64">
        <f t="shared" si="20"/>
        <v>41913</v>
      </c>
    </row>
    <row r="532" spans="2:14" x14ac:dyDescent="0.25">
      <c r="B532" s="61">
        <v>2014</v>
      </c>
      <c r="C532" s="3">
        <v>11</v>
      </c>
      <c r="D532" s="4">
        <f t="shared" ref="D532:D552" si="24">DATE(B532,C532,1)</f>
        <v>41944</v>
      </c>
      <c r="E532" s="5">
        <v>-0.12</v>
      </c>
      <c r="F532" s="5">
        <v>0.4</v>
      </c>
      <c r="G532" s="5">
        <v>0.48</v>
      </c>
      <c r="H532" s="5">
        <v>0.35</v>
      </c>
      <c r="I532" s="5">
        <v>-0.94</v>
      </c>
      <c r="J532" s="5">
        <v>-1.28</v>
      </c>
      <c r="K532" s="5">
        <v>-0.15</v>
      </c>
      <c r="L532" s="5">
        <v>0.28999999999999998</v>
      </c>
      <c r="M532" s="5">
        <v>0.38</v>
      </c>
      <c r="N532" s="64">
        <f t="shared" si="20"/>
        <v>41944</v>
      </c>
    </row>
    <row r="533" spans="2:14" x14ac:dyDescent="0.25">
      <c r="B533" s="61">
        <v>2014</v>
      </c>
      <c r="C533" s="3">
        <v>12</v>
      </c>
      <c r="D533" s="4">
        <f t="shared" si="24"/>
        <v>41974</v>
      </c>
      <c r="E533" s="5">
        <v>0.31</v>
      </c>
      <c r="F533" s="5">
        <v>0.24</v>
      </c>
      <c r="G533" s="5">
        <v>0.3</v>
      </c>
      <c r="H533" s="5">
        <v>0.51</v>
      </c>
      <c r="I533" s="5">
        <v>-0.46</v>
      </c>
      <c r="J533" s="5">
        <v>-1.89</v>
      </c>
      <c r="K533" s="5">
        <v>-0.28999999999999998</v>
      </c>
      <c r="L533" s="5">
        <v>0.26</v>
      </c>
      <c r="M533" s="5">
        <v>0.09</v>
      </c>
      <c r="N533" s="64">
        <f t="shared" si="20"/>
        <v>41974</v>
      </c>
    </row>
    <row r="534" spans="2:14" x14ac:dyDescent="0.25">
      <c r="B534" s="61">
        <v>2015</v>
      </c>
      <c r="C534" s="3">
        <v>1</v>
      </c>
      <c r="D534" s="4">
        <f t="shared" si="24"/>
        <v>42005</v>
      </c>
      <c r="E534" s="5">
        <v>1.62</v>
      </c>
      <c r="F534" s="5">
        <v>0.93</v>
      </c>
      <c r="G534" s="5">
        <v>1.1000000000000001</v>
      </c>
      <c r="H534" s="5">
        <v>1.36</v>
      </c>
      <c r="I534" s="5">
        <v>0.76</v>
      </c>
      <c r="J534" s="5">
        <v>-0.76</v>
      </c>
      <c r="K534" s="5">
        <v>-0.43</v>
      </c>
      <c r="L534" s="5">
        <v>0.59</v>
      </c>
      <c r="M534" s="5">
        <v>0.31</v>
      </c>
      <c r="N534" s="64">
        <f t="shared" si="20"/>
        <v>42005</v>
      </c>
    </row>
    <row r="535" spans="2:14" x14ac:dyDescent="0.25">
      <c r="B535" s="61">
        <v>2015</v>
      </c>
      <c r="C535" s="3">
        <v>2</v>
      </c>
      <c r="D535" s="4">
        <f t="shared" si="24"/>
        <v>42036</v>
      </c>
      <c r="E535" s="5">
        <v>0.42</v>
      </c>
      <c r="F535" s="5">
        <v>1.1200000000000001</v>
      </c>
      <c r="G535" s="5">
        <v>1.08</v>
      </c>
      <c r="H535" s="5">
        <v>1.1200000000000001</v>
      </c>
      <c r="I535" s="5">
        <v>1.05</v>
      </c>
      <c r="J535" s="5">
        <v>-0.46</v>
      </c>
      <c r="K535" s="5">
        <v>-0.34</v>
      </c>
      <c r="L535" s="5">
        <v>0.65</v>
      </c>
      <c r="M535" s="5">
        <v>0.18</v>
      </c>
      <c r="N535" s="64">
        <f t="shared" si="20"/>
        <v>42036</v>
      </c>
    </row>
    <row r="536" spans="2:14" x14ac:dyDescent="0.25">
      <c r="B536" s="61">
        <v>2015</v>
      </c>
      <c r="C536" s="3">
        <v>3</v>
      </c>
      <c r="D536" s="4">
        <f t="shared" si="24"/>
        <v>42064</v>
      </c>
      <c r="E536" s="5">
        <v>0.69</v>
      </c>
      <c r="F536" s="5">
        <v>1.44</v>
      </c>
      <c r="G536" s="5">
        <v>1.1399999999999999</v>
      </c>
      <c r="H536" s="5">
        <v>1.1599999999999999</v>
      </c>
      <c r="I536" s="5">
        <v>1.36</v>
      </c>
      <c r="J536" s="5">
        <v>-0.11</v>
      </c>
      <c r="K536" s="5">
        <v>-0.16</v>
      </c>
      <c r="L536" s="5">
        <v>0.67</v>
      </c>
      <c r="M536" s="5">
        <v>0.47</v>
      </c>
      <c r="N536" s="64">
        <f t="shared" si="20"/>
        <v>42064</v>
      </c>
    </row>
    <row r="537" spans="2:14" x14ac:dyDescent="0.25">
      <c r="B537" s="61">
        <v>2015</v>
      </c>
      <c r="C537" s="3">
        <v>4</v>
      </c>
      <c r="D537" s="4">
        <f t="shared" si="24"/>
        <v>42095</v>
      </c>
      <c r="E537" s="5">
        <v>-0.82</v>
      </c>
      <c r="F537" s="5">
        <v>0.35</v>
      </c>
      <c r="G537" s="5">
        <v>0.92</v>
      </c>
      <c r="H537" s="5">
        <v>1.0900000000000001</v>
      </c>
      <c r="I537" s="5">
        <v>1.34</v>
      </c>
      <c r="J537" s="5">
        <v>-0.28000000000000003</v>
      </c>
      <c r="K537" s="5">
        <v>-0.14000000000000001</v>
      </c>
      <c r="L537" s="5">
        <v>0.62</v>
      </c>
      <c r="M537" s="5">
        <v>0.46</v>
      </c>
      <c r="N537" s="64">
        <f t="shared" si="20"/>
        <v>42095</v>
      </c>
    </row>
    <row r="538" spans="2:14" x14ac:dyDescent="0.25">
      <c r="B538" s="61">
        <v>2015</v>
      </c>
      <c r="C538" s="3">
        <v>5</v>
      </c>
      <c r="D538" s="4">
        <f t="shared" si="24"/>
        <v>42125</v>
      </c>
      <c r="E538" s="5">
        <v>-0.62</v>
      </c>
      <c r="F538" s="5">
        <v>-0.1</v>
      </c>
      <c r="G538" s="5">
        <v>0.96</v>
      </c>
      <c r="H538" s="5">
        <v>0.98</v>
      </c>
      <c r="I538" s="5">
        <v>1.03</v>
      </c>
      <c r="J538" s="5">
        <v>-0.37</v>
      </c>
      <c r="K538" s="5">
        <v>-0.36</v>
      </c>
      <c r="L538" s="5">
        <v>0.55000000000000004</v>
      </c>
      <c r="M538" s="5">
        <v>0.45</v>
      </c>
      <c r="N538" s="64">
        <f t="shared" si="20"/>
        <v>42125</v>
      </c>
    </row>
    <row r="539" spans="2:14" x14ac:dyDescent="0.25">
      <c r="B539" s="61">
        <v>2015</v>
      </c>
      <c r="C539" s="3">
        <v>6</v>
      </c>
      <c r="D539" s="4">
        <f t="shared" si="24"/>
        <v>42156</v>
      </c>
      <c r="E539" s="5">
        <v>0.55000000000000004</v>
      </c>
      <c r="F539" s="5">
        <v>-0.94</v>
      </c>
      <c r="G539" s="5">
        <v>1.19</v>
      </c>
      <c r="H539" s="5">
        <v>0.94</v>
      </c>
      <c r="I539" s="5">
        <v>0.98</v>
      </c>
      <c r="J539" s="5">
        <v>-0.3</v>
      </c>
      <c r="K539" s="5">
        <v>-0.34</v>
      </c>
      <c r="L539" s="5">
        <v>0.51</v>
      </c>
      <c r="M539" s="5">
        <v>0.4</v>
      </c>
      <c r="N539" s="64">
        <f t="shared" si="20"/>
        <v>42156</v>
      </c>
    </row>
    <row r="540" spans="2:14" x14ac:dyDescent="0.25">
      <c r="B540" s="61">
        <v>2015</v>
      </c>
      <c r="C540" s="3">
        <v>7</v>
      </c>
      <c r="D540" s="4">
        <f t="shared" si="24"/>
        <v>42186</v>
      </c>
      <c r="E540" s="5">
        <v>0.51</v>
      </c>
      <c r="F540" s="5">
        <v>-0.24</v>
      </c>
      <c r="G540" s="5">
        <v>0.14000000000000001</v>
      </c>
      <c r="H540" s="5">
        <v>0.82</v>
      </c>
      <c r="I540" s="5">
        <v>0.98</v>
      </c>
      <c r="J540" s="5">
        <v>-0.28000000000000003</v>
      </c>
      <c r="K540" s="5">
        <v>-0.34</v>
      </c>
      <c r="L540" s="5">
        <v>0.52</v>
      </c>
      <c r="M540" s="5">
        <v>0.39</v>
      </c>
      <c r="N540" s="64">
        <f t="shared" si="20"/>
        <v>42186</v>
      </c>
    </row>
    <row r="541" spans="2:14" x14ac:dyDescent="0.25">
      <c r="B541" s="61">
        <v>2015</v>
      </c>
      <c r="C541" s="3">
        <v>8</v>
      </c>
      <c r="D541" s="4">
        <f t="shared" si="24"/>
        <v>42217</v>
      </c>
      <c r="E541" s="5">
        <v>0.15</v>
      </c>
      <c r="F541" s="5">
        <v>0.43</v>
      </c>
      <c r="G541" s="5">
        <v>-0.05</v>
      </c>
      <c r="H541" s="5">
        <v>0.95</v>
      </c>
      <c r="I541" s="5">
        <v>0.97</v>
      </c>
      <c r="J541" s="5">
        <v>-0.27</v>
      </c>
      <c r="K541" s="5">
        <v>-0.33</v>
      </c>
      <c r="L541" s="5">
        <v>0.52</v>
      </c>
      <c r="M541" s="5">
        <v>0.39</v>
      </c>
      <c r="N541" s="64">
        <f t="shared" si="20"/>
        <v>42217</v>
      </c>
    </row>
    <row r="542" spans="2:14" x14ac:dyDescent="0.25">
      <c r="B542" s="7">
        <v>2015</v>
      </c>
      <c r="C542" s="3">
        <v>9</v>
      </c>
      <c r="D542" s="4">
        <f t="shared" si="24"/>
        <v>42248</v>
      </c>
      <c r="E542" s="5">
        <v>-0.33</v>
      </c>
      <c r="F542" s="5">
        <v>-0.34</v>
      </c>
      <c r="G542" s="5">
        <v>-0.97</v>
      </c>
      <c r="H542" s="5">
        <v>1.1599999999999999</v>
      </c>
      <c r="I542" s="5">
        <v>0.9</v>
      </c>
      <c r="J542" s="5">
        <v>-0.4</v>
      </c>
      <c r="K542" s="5">
        <v>-0.3</v>
      </c>
      <c r="L542" s="5">
        <v>0.48</v>
      </c>
      <c r="M542" s="5">
        <v>0.42</v>
      </c>
      <c r="N542" s="64">
        <f t="shared" si="20"/>
        <v>42248</v>
      </c>
    </row>
    <row r="543" spans="2:14" x14ac:dyDescent="0.25">
      <c r="B543" s="7">
        <v>2015</v>
      </c>
      <c r="C543" s="3">
        <v>10</v>
      </c>
      <c r="D543" s="4">
        <f t="shared" si="24"/>
        <v>42278</v>
      </c>
      <c r="E543" s="5">
        <v>2.0699999999999998</v>
      </c>
      <c r="F543" s="5">
        <v>1.82</v>
      </c>
      <c r="G543" s="5">
        <v>1.21</v>
      </c>
      <c r="H543" s="5">
        <v>0.92</v>
      </c>
      <c r="I543" s="5">
        <v>1.24</v>
      </c>
      <c r="J543" s="5">
        <v>0.09</v>
      </c>
      <c r="K543" s="5">
        <v>-0.13</v>
      </c>
      <c r="L543" s="5">
        <v>0.83</v>
      </c>
      <c r="M543" s="5">
        <v>0.78</v>
      </c>
      <c r="N543" s="64">
        <f t="shared" si="20"/>
        <v>42278</v>
      </c>
    </row>
    <row r="544" spans="2:14" x14ac:dyDescent="0.25">
      <c r="B544" s="7">
        <v>2015</v>
      </c>
      <c r="C544" s="3">
        <v>11</v>
      </c>
      <c r="D544" s="4">
        <f t="shared" si="24"/>
        <v>42309</v>
      </c>
      <c r="E544" s="5">
        <v>-1.78</v>
      </c>
      <c r="F544" s="5">
        <v>0.34</v>
      </c>
      <c r="G544" s="5">
        <v>0.34</v>
      </c>
      <c r="H544" s="5">
        <v>0.11</v>
      </c>
      <c r="I544" s="5">
        <v>0.94</v>
      </c>
      <c r="J544" s="5">
        <v>0.06</v>
      </c>
      <c r="K544" s="5">
        <v>-0.48</v>
      </c>
      <c r="L544" s="5">
        <v>0.31</v>
      </c>
      <c r="M544" s="5">
        <v>0.74</v>
      </c>
      <c r="N544" s="64">
        <f t="shared" si="20"/>
        <v>42309</v>
      </c>
    </row>
    <row r="545" spans="2:14" x14ac:dyDescent="0.25">
      <c r="B545" s="7">
        <v>2015</v>
      </c>
      <c r="C545" s="3">
        <v>12</v>
      </c>
      <c r="D545" s="4">
        <f t="shared" si="24"/>
        <v>42339</v>
      </c>
      <c r="E545" s="5">
        <v>-0.23</v>
      </c>
      <c r="F545" s="5">
        <v>-7.0000000000000007E-2</v>
      </c>
      <c r="G545" s="5">
        <v>-0.15</v>
      </c>
      <c r="H545" s="5">
        <v>-0.47</v>
      </c>
      <c r="I545" s="5">
        <v>0.66</v>
      </c>
      <c r="J545" s="5">
        <v>0.11</v>
      </c>
      <c r="K545" s="5">
        <v>-1.21</v>
      </c>
      <c r="L545" s="5">
        <v>0.09</v>
      </c>
      <c r="M545" s="5">
        <v>0.61</v>
      </c>
      <c r="N545" s="64">
        <f t="shared" si="20"/>
        <v>42339</v>
      </c>
    </row>
    <row r="546" spans="2:14" x14ac:dyDescent="0.25">
      <c r="B546" s="7">
        <v>2016</v>
      </c>
      <c r="C546" s="3">
        <v>1</v>
      </c>
      <c r="D546" s="4">
        <f t="shared" si="24"/>
        <v>42370</v>
      </c>
      <c r="E546" s="5">
        <v>-0.26</v>
      </c>
      <c r="F546" s="5">
        <v>-1.05</v>
      </c>
      <c r="G546" s="5">
        <v>-0.38</v>
      </c>
      <c r="H546" s="5">
        <v>-0.49</v>
      </c>
      <c r="I546" s="5">
        <v>-0.3</v>
      </c>
      <c r="J546" s="5">
        <v>0.31</v>
      </c>
      <c r="K546" s="5">
        <v>-0.96</v>
      </c>
      <c r="L546" s="5">
        <v>-0.67</v>
      </c>
      <c r="M546" s="5">
        <v>0.34</v>
      </c>
      <c r="N546" s="64">
        <f t="shared" si="20"/>
        <v>42370</v>
      </c>
    </row>
    <row r="547" spans="2:14" x14ac:dyDescent="0.25">
      <c r="B547" s="7">
        <v>2016</v>
      </c>
      <c r="C547" s="3">
        <v>2</v>
      </c>
      <c r="D547" s="4">
        <f t="shared" si="24"/>
        <v>42401</v>
      </c>
      <c r="E547" s="5">
        <v>-1.73</v>
      </c>
      <c r="F547" s="5">
        <v>-1.06</v>
      </c>
      <c r="G547" s="5">
        <v>-0.82</v>
      </c>
      <c r="H547" s="5">
        <v>-0.8</v>
      </c>
      <c r="I547" s="5">
        <v>-0.82</v>
      </c>
      <c r="J547" s="5">
        <v>0.21</v>
      </c>
      <c r="K547" s="5">
        <v>-1.04</v>
      </c>
      <c r="L547" s="5">
        <v>-0.85</v>
      </c>
      <c r="M547" s="5">
        <v>0.16</v>
      </c>
      <c r="N547" s="64">
        <f t="shared" si="20"/>
        <v>42401</v>
      </c>
    </row>
    <row r="548" spans="2:14" x14ac:dyDescent="0.25">
      <c r="B548" s="7">
        <v>2016</v>
      </c>
      <c r="C548" s="3">
        <v>3</v>
      </c>
      <c r="D548" s="4">
        <f t="shared" si="24"/>
        <v>42430</v>
      </c>
      <c r="E548" s="5">
        <v>-0.28000000000000003</v>
      </c>
      <c r="F548" s="5">
        <v>-1.17</v>
      </c>
      <c r="G548" s="5">
        <v>-0.93</v>
      </c>
      <c r="H548" s="5">
        <v>-0.98</v>
      </c>
      <c r="I548" s="5">
        <v>-1.26</v>
      </c>
      <c r="J548" s="5">
        <v>0.22</v>
      </c>
      <c r="K548" s="5">
        <v>-0.91</v>
      </c>
      <c r="L548" s="5">
        <v>-0.87</v>
      </c>
      <c r="M548" s="5">
        <v>0</v>
      </c>
      <c r="N548" s="64">
        <f t="shared" si="20"/>
        <v>42430</v>
      </c>
    </row>
    <row r="549" spans="2:14" x14ac:dyDescent="0.25">
      <c r="B549" s="7">
        <v>2016</v>
      </c>
      <c r="C549" s="3">
        <v>4</v>
      </c>
      <c r="D549" s="4">
        <f t="shared" si="24"/>
        <v>42461</v>
      </c>
      <c r="E549" s="5">
        <v>-0.81</v>
      </c>
      <c r="F549" s="5">
        <v>-1.73</v>
      </c>
      <c r="G549" s="5">
        <v>-1.83</v>
      </c>
      <c r="H549" s="5">
        <v>-1.1200000000000001</v>
      </c>
      <c r="I549" s="5">
        <v>-1.21</v>
      </c>
      <c r="J549" s="5">
        <v>0.23</v>
      </c>
      <c r="K549" s="5">
        <v>-1.04</v>
      </c>
      <c r="L549" s="5">
        <v>-0.86</v>
      </c>
      <c r="M549" s="5">
        <v>-0.06</v>
      </c>
      <c r="N549" s="64">
        <f t="shared" si="20"/>
        <v>42461</v>
      </c>
    </row>
    <row r="550" spans="2:14" x14ac:dyDescent="0.25">
      <c r="B550" s="7">
        <v>2016</v>
      </c>
      <c r="C550" s="3">
        <v>5</v>
      </c>
      <c r="D550" s="4">
        <f t="shared" si="24"/>
        <v>42491</v>
      </c>
      <c r="E550" s="5">
        <v>0.45</v>
      </c>
      <c r="F550" s="5">
        <v>-0.66</v>
      </c>
      <c r="G550" s="5">
        <v>-1.28</v>
      </c>
      <c r="H550" s="5">
        <v>-1.07</v>
      </c>
      <c r="I550" s="5">
        <v>-1.05</v>
      </c>
      <c r="J550" s="5">
        <v>0.05</v>
      </c>
      <c r="K550" s="5">
        <v>-1.06</v>
      </c>
      <c r="L550" s="5">
        <v>-1.01</v>
      </c>
      <c r="M550" s="5">
        <v>-7.0000000000000007E-2</v>
      </c>
      <c r="N550" s="64">
        <f t="shared" si="20"/>
        <v>42491</v>
      </c>
    </row>
    <row r="551" spans="2:14" x14ac:dyDescent="0.25">
      <c r="B551" s="7">
        <v>2016</v>
      </c>
      <c r="C551" s="3">
        <v>6</v>
      </c>
      <c r="D551" s="4">
        <f t="shared" si="24"/>
        <v>42522</v>
      </c>
      <c r="E551" s="5">
        <v>0.13</v>
      </c>
      <c r="F551" s="5">
        <v>-0.36</v>
      </c>
      <c r="G551" s="5">
        <v>-1.33</v>
      </c>
      <c r="H551" s="5">
        <v>-1.05</v>
      </c>
      <c r="I551" s="5">
        <v>-1.07</v>
      </c>
      <c r="J551" s="5">
        <v>0</v>
      </c>
      <c r="K551" s="5">
        <v>-1.02</v>
      </c>
      <c r="L551" s="5">
        <v>-1.01</v>
      </c>
      <c r="M551" s="5">
        <v>-0.13</v>
      </c>
      <c r="N551" s="64">
        <f t="shared" si="20"/>
        <v>42522</v>
      </c>
    </row>
    <row r="552" spans="2:14" x14ac:dyDescent="0.25">
      <c r="B552" s="7">
        <v>2016</v>
      </c>
      <c r="C552" s="3">
        <v>7</v>
      </c>
      <c r="D552" s="4">
        <f t="shared" si="24"/>
        <v>42552</v>
      </c>
      <c r="E552" s="5">
        <v>0.05</v>
      </c>
      <c r="F552" s="5">
        <v>0.16</v>
      </c>
      <c r="G552" s="5">
        <v>-1.6</v>
      </c>
      <c r="H552" s="5">
        <v>-1.79</v>
      </c>
      <c r="I552" s="5">
        <v>-1.1000000000000001</v>
      </c>
      <c r="J552" s="5">
        <v>-0.01</v>
      </c>
      <c r="K552" s="5">
        <v>-1.01</v>
      </c>
      <c r="L552" s="5">
        <v>-1.01</v>
      </c>
      <c r="M552" s="5">
        <v>-0.13</v>
      </c>
      <c r="N552" s="64">
        <f t="shared" si="20"/>
        <v>42552</v>
      </c>
    </row>
    <row r="553" spans="2:14" x14ac:dyDescent="0.25">
      <c r="B553" s="7">
        <v>2016</v>
      </c>
      <c r="C553" s="3">
        <v>8</v>
      </c>
      <c r="D553" s="4">
        <f>DATE(B553,C553,1)</f>
        <v>42583</v>
      </c>
      <c r="E553" s="5">
        <v>-0.05</v>
      </c>
      <c r="F553" s="5">
        <v>-0.34</v>
      </c>
      <c r="G553" s="5">
        <v>-0.8</v>
      </c>
      <c r="H553" s="5">
        <v>-1.3</v>
      </c>
      <c r="I553" s="5">
        <v>-1.0900000000000001</v>
      </c>
      <c r="J553" s="5">
        <v>-0.02</v>
      </c>
      <c r="K553" s="5">
        <v>-1.01</v>
      </c>
      <c r="L553" s="5">
        <v>-1.01</v>
      </c>
      <c r="M553" s="5">
        <v>-0.13</v>
      </c>
      <c r="N553" s="64">
        <f t="shared" si="20"/>
        <v>42583</v>
      </c>
    </row>
    <row r="554" spans="2:14" x14ac:dyDescent="0.25">
      <c r="B554" s="7">
        <v>2016</v>
      </c>
      <c r="C554" s="3">
        <v>9</v>
      </c>
      <c r="D554" s="4">
        <f>DATE(B554,C554,1)</f>
        <v>42614</v>
      </c>
      <c r="E554" s="5">
        <v>0.36</v>
      </c>
      <c r="F554" s="5">
        <v>-0.21</v>
      </c>
      <c r="G554" s="5">
        <v>-0.44</v>
      </c>
      <c r="H554" s="5">
        <v>-1.45</v>
      </c>
      <c r="I554" s="5">
        <v>-1.1000000000000001</v>
      </c>
      <c r="J554" s="5">
        <v>-0.08</v>
      </c>
      <c r="K554" s="5">
        <v>-1.05</v>
      </c>
      <c r="L554" s="5">
        <v>-0.95</v>
      </c>
      <c r="M554" s="5">
        <v>-0.17</v>
      </c>
      <c r="N554" s="64">
        <f>D554</f>
        <v>42614</v>
      </c>
    </row>
    <row r="555" spans="2:14" x14ac:dyDescent="0.25">
      <c r="B555" s="7">
        <v>2016</v>
      </c>
      <c r="C555" s="3">
        <v>10</v>
      </c>
      <c r="D555" s="4">
        <f t="shared" ref="D555:D563" si="25">DATE(B555,C555,1)</f>
        <v>42644</v>
      </c>
      <c r="E555" s="5">
        <v>0.35</v>
      </c>
      <c r="F555" s="5">
        <v>0.19</v>
      </c>
      <c r="G555" s="5">
        <v>0.09</v>
      </c>
      <c r="H555" s="5">
        <v>-1.48</v>
      </c>
      <c r="I555" s="5">
        <v>-1.8</v>
      </c>
      <c r="J555" s="5">
        <v>-0.17</v>
      </c>
      <c r="K555" s="5">
        <v>-0.92</v>
      </c>
      <c r="L555" s="5">
        <v>-1.0900000000000001</v>
      </c>
      <c r="M555" s="5">
        <v>-0.08</v>
      </c>
      <c r="N555" s="64">
        <f t="shared" si="20"/>
        <v>42644</v>
      </c>
    </row>
    <row r="556" spans="2:14" x14ac:dyDescent="0.25">
      <c r="B556" s="7">
        <v>2016</v>
      </c>
      <c r="C556" s="3">
        <v>11</v>
      </c>
      <c r="D556" s="4">
        <f t="shared" si="25"/>
        <v>42675</v>
      </c>
      <c r="E556" s="5">
        <v>-0.5</v>
      </c>
      <c r="F556" s="5">
        <v>-0.36</v>
      </c>
      <c r="G556" s="5">
        <v>-0.54</v>
      </c>
      <c r="H556" s="5">
        <v>-0.87</v>
      </c>
      <c r="I556" s="5">
        <v>-1.45</v>
      </c>
      <c r="J556" s="5">
        <v>-0.23</v>
      </c>
      <c r="K556" s="5">
        <v>-0.77</v>
      </c>
      <c r="L556" s="5">
        <v>-1.25</v>
      </c>
      <c r="M556" s="5">
        <v>-0.47</v>
      </c>
      <c r="N556" s="64">
        <f t="shared" si="20"/>
        <v>42675</v>
      </c>
    </row>
    <row r="557" spans="2:14" x14ac:dyDescent="0.25">
      <c r="B557" s="7">
        <v>2016</v>
      </c>
      <c r="C557" s="3">
        <v>12</v>
      </c>
      <c r="D557" s="4">
        <f t="shared" si="25"/>
        <v>42705</v>
      </c>
      <c r="E557" s="5">
        <v>0.82</v>
      </c>
      <c r="F557" s="5">
        <v>0.42</v>
      </c>
      <c r="G557" s="5">
        <v>0.33</v>
      </c>
      <c r="H557" s="5">
        <v>0.15</v>
      </c>
      <c r="I557" s="5">
        <v>-0.63</v>
      </c>
      <c r="J557" s="5">
        <v>0.01</v>
      </c>
      <c r="K557" s="5">
        <v>-0.41</v>
      </c>
      <c r="L557" s="5">
        <v>-1.61</v>
      </c>
      <c r="M557" s="5">
        <v>-0.42</v>
      </c>
      <c r="N557" s="64">
        <f t="shared" si="20"/>
        <v>42705</v>
      </c>
    </row>
    <row r="558" spans="2:14" x14ac:dyDescent="0.25">
      <c r="B558" s="7">
        <v>2017</v>
      </c>
      <c r="C558" s="3">
        <v>1</v>
      </c>
      <c r="D558" s="4">
        <f t="shared" si="25"/>
        <v>42736</v>
      </c>
      <c r="E558" s="5">
        <v>-0.59</v>
      </c>
      <c r="F558" s="5">
        <v>-0.01</v>
      </c>
      <c r="G558" s="5">
        <v>-0.04</v>
      </c>
      <c r="H558" s="5">
        <v>-7.0000000000000007E-2</v>
      </c>
      <c r="I558" s="5">
        <v>-0.78</v>
      </c>
      <c r="J558" s="5">
        <v>-0.83</v>
      </c>
      <c r="K558" s="5">
        <v>-0.26</v>
      </c>
      <c r="L558" s="5">
        <v>-1.42</v>
      </c>
      <c r="M558" s="5">
        <v>-1.18</v>
      </c>
      <c r="N558" s="64">
        <f t="shared" si="20"/>
        <v>42736</v>
      </c>
    </row>
    <row r="559" spans="2:14" x14ac:dyDescent="0.25">
      <c r="B559" s="7">
        <v>2017</v>
      </c>
      <c r="C559" s="3">
        <v>2</v>
      </c>
      <c r="D559" s="4">
        <f t="shared" si="25"/>
        <v>42767</v>
      </c>
      <c r="E559" s="5">
        <v>-2.44</v>
      </c>
      <c r="F559" s="5">
        <v>-0.34</v>
      </c>
      <c r="G559" s="5">
        <v>-0.56000000000000005</v>
      </c>
      <c r="H559" s="5">
        <v>-0.63</v>
      </c>
      <c r="I559" s="5">
        <v>-0.85</v>
      </c>
      <c r="J559" s="5">
        <v>-1.28</v>
      </c>
      <c r="K559" s="5">
        <v>-0.42</v>
      </c>
      <c r="L559" s="5">
        <v>-1.48</v>
      </c>
      <c r="M559" s="5">
        <v>-1.38</v>
      </c>
      <c r="N559" s="64">
        <f t="shared" si="20"/>
        <v>42767</v>
      </c>
    </row>
    <row r="560" spans="2:14" x14ac:dyDescent="0.25">
      <c r="B560" s="7">
        <v>2017</v>
      </c>
      <c r="C560" s="3">
        <v>3</v>
      </c>
      <c r="D560" s="4">
        <f t="shared" si="25"/>
        <v>42795</v>
      </c>
      <c r="E560" s="5">
        <v>0.27</v>
      </c>
      <c r="F560" s="5">
        <v>-1.23</v>
      </c>
      <c r="G560" s="5">
        <v>-0.55000000000000004</v>
      </c>
      <c r="H560" s="5">
        <v>-0.59</v>
      </c>
      <c r="I560" s="5">
        <v>-0.74</v>
      </c>
      <c r="J560" s="5">
        <v>-1.47</v>
      </c>
      <c r="K560" s="5">
        <v>-0.32</v>
      </c>
      <c r="L560" s="5">
        <v>-1.29</v>
      </c>
      <c r="M560" s="5">
        <v>-1.36</v>
      </c>
      <c r="N560" s="64">
        <f t="shared" si="20"/>
        <v>42795</v>
      </c>
    </row>
    <row r="561" spans="2:14" x14ac:dyDescent="0.25">
      <c r="B561" s="7">
        <v>2017</v>
      </c>
      <c r="C561" s="3">
        <v>4</v>
      </c>
      <c r="D561" s="4">
        <f t="shared" si="25"/>
        <v>42826</v>
      </c>
      <c r="E561" s="5">
        <v>0.18</v>
      </c>
      <c r="F561" s="5">
        <v>-1.06</v>
      </c>
      <c r="G561" s="5">
        <v>-0.56000000000000005</v>
      </c>
      <c r="H561" s="5">
        <v>-0.56000000000000005</v>
      </c>
      <c r="I561" s="5">
        <v>-0.56999999999999995</v>
      </c>
      <c r="J561" s="5">
        <v>-1.31</v>
      </c>
      <c r="K561" s="5">
        <v>-0.23</v>
      </c>
      <c r="L561" s="5">
        <v>-1.37</v>
      </c>
      <c r="M561" s="5">
        <v>-1.31</v>
      </c>
      <c r="N561" s="64">
        <f t="shared" si="20"/>
        <v>42826</v>
      </c>
    </row>
    <row r="562" spans="2:14" x14ac:dyDescent="0.25">
      <c r="B562" s="7">
        <v>2017</v>
      </c>
      <c r="C562" s="3">
        <v>5</v>
      </c>
      <c r="D562" s="4">
        <f t="shared" si="25"/>
        <v>42856</v>
      </c>
      <c r="E562" s="5">
        <v>0.11</v>
      </c>
      <c r="F562" s="5">
        <v>0.05</v>
      </c>
      <c r="G562" s="5">
        <v>-0.36</v>
      </c>
      <c r="H562" s="5">
        <v>-0.56999999999999995</v>
      </c>
      <c r="I562" s="5">
        <v>-0.64</v>
      </c>
      <c r="J562" s="5">
        <v>-1.25</v>
      </c>
      <c r="K562" s="5">
        <v>-0.43</v>
      </c>
      <c r="L562" s="5">
        <v>-1.43</v>
      </c>
      <c r="M562" s="5">
        <v>-1.48</v>
      </c>
      <c r="N562" s="64">
        <f t="shared" si="20"/>
        <v>42856</v>
      </c>
    </row>
    <row r="563" spans="2:14" x14ac:dyDescent="0.25">
      <c r="B563" s="7">
        <v>2017</v>
      </c>
      <c r="C563" s="3">
        <v>6</v>
      </c>
      <c r="D563" s="4">
        <f t="shared" si="25"/>
        <v>42887</v>
      </c>
      <c r="E563" s="5">
        <v>-0.67</v>
      </c>
      <c r="F563" s="5">
        <v>-0.27</v>
      </c>
      <c r="G563" s="5">
        <v>-1.34</v>
      </c>
      <c r="H563" s="5">
        <v>-0.65</v>
      </c>
      <c r="I563" s="5">
        <v>-0.67</v>
      </c>
      <c r="J563" s="5">
        <v>-1.31</v>
      </c>
      <c r="K563" s="5">
        <v>-0.51</v>
      </c>
      <c r="L563" s="5">
        <v>-1.41</v>
      </c>
      <c r="M563" s="5">
        <v>-1.5</v>
      </c>
      <c r="N563" s="64">
        <f t="shared" si="20"/>
        <v>42887</v>
      </c>
    </row>
    <row r="564" spans="2:14" x14ac:dyDescent="0.25">
      <c r="B564" s="7">
        <v>2017</v>
      </c>
      <c r="C564" s="3">
        <v>7</v>
      </c>
      <c r="D564" s="4">
        <f t="shared" ref="D564:D602" si="26">DATE(B564,C564,1)</f>
        <v>42917</v>
      </c>
      <c r="E564" s="5">
        <v>0.08</v>
      </c>
      <c r="F564" s="5">
        <v>-0.43</v>
      </c>
      <c r="G564" s="5">
        <v>-1.29</v>
      </c>
      <c r="H564" s="5">
        <v>-0.69</v>
      </c>
      <c r="I564" s="5">
        <v>-0.67</v>
      </c>
      <c r="J564" s="5">
        <v>-1.32</v>
      </c>
      <c r="K564" s="5">
        <v>-0.52</v>
      </c>
      <c r="L564" s="5">
        <v>-1.41</v>
      </c>
      <c r="M564" s="5">
        <v>-1.5</v>
      </c>
      <c r="N564" s="64">
        <f t="shared" si="20"/>
        <v>42917</v>
      </c>
    </row>
    <row r="565" spans="2:14" x14ac:dyDescent="0.25">
      <c r="B565" s="7">
        <v>2017</v>
      </c>
      <c r="C565" s="3">
        <v>8</v>
      </c>
      <c r="D565" s="4">
        <f t="shared" si="26"/>
        <v>42948</v>
      </c>
      <c r="E565" s="5">
        <v>-0.03</v>
      </c>
      <c r="F565" s="5">
        <v>-1.3</v>
      </c>
      <c r="G565" s="5">
        <v>-0.24</v>
      </c>
      <c r="H565" s="5">
        <v>-0.45</v>
      </c>
      <c r="I565" s="5">
        <v>-0.66</v>
      </c>
      <c r="J565" s="5">
        <v>-1.32</v>
      </c>
      <c r="K565" s="5">
        <v>-0.52</v>
      </c>
      <c r="L565" s="5">
        <v>-1.4</v>
      </c>
      <c r="M565" s="5">
        <v>-1.5</v>
      </c>
      <c r="N565" s="64">
        <f t="shared" si="20"/>
        <v>42948</v>
      </c>
    </row>
    <row r="566" spans="2:14" x14ac:dyDescent="0.25">
      <c r="B566" s="7">
        <v>2017</v>
      </c>
      <c r="C566" s="3">
        <v>9</v>
      </c>
      <c r="D566" s="4">
        <f t="shared" si="26"/>
        <v>42979</v>
      </c>
      <c r="E566" s="5">
        <v>-0.35</v>
      </c>
      <c r="F566" s="5">
        <v>-1.08</v>
      </c>
      <c r="G566" s="5">
        <v>-0.55000000000000004</v>
      </c>
      <c r="H566" s="5">
        <v>-1.54</v>
      </c>
      <c r="I566" s="5">
        <v>-0.75</v>
      </c>
      <c r="J566" s="5">
        <v>-1.38</v>
      </c>
      <c r="K566" s="5">
        <v>-0.56999999999999995</v>
      </c>
      <c r="L566" s="5">
        <v>-1.47</v>
      </c>
      <c r="M566" s="5">
        <v>-1.49</v>
      </c>
      <c r="N566" s="64">
        <f t="shared" si="20"/>
        <v>42979</v>
      </c>
    </row>
    <row r="567" spans="2:14" x14ac:dyDescent="0.25">
      <c r="B567" s="7">
        <v>2017</v>
      </c>
      <c r="C567" s="3">
        <v>10</v>
      </c>
      <c r="D567" s="4">
        <f t="shared" si="26"/>
        <v>43009</v>
      </c>
      <c r="E567" s="5">
        <v>0.43</v>
      </c>
      <c r="F567" s="5">
        <v>0.05</v>
      </c>
      <c r="G567" s="5">
        <v>-0.39</v>
      </c>
      <c r="H567" s="5">
        <v>-1.28</v>
      </c>
      <c r="I567" s="5">
        <v>-0.74</v>
      </c>
      <c r="J567" s="5">
        <v>-1.75</v>
      </c>
      <c r="K567" s="5">
        <v>-0.64</v>
      </c>
      <c r="L567" s="5">
        <v>-1.34</v>
      </c>
      <c r="M567" s="5">
        <v>-1.61</v>
      </c>
      <c r="N567" s="64">
        <f t="shared" si="20"/>
        <v>43009</v>
      </c>
    </row>
    <row r="568" spans="2:14" x14ac:dyDescent="0.25">
      <c r="B568" s="7">
        <v>2017</v>
      </c>
      <c r="C568" s="3">
        <v>11</v>
      </c>
      <c r="D568" s="4">
        <f t="shared" si="26"/>
        <v>43040</v>
      </c>
      <c r="E568" s="5">
        <v>0.91</v>
      </c>
      <c r="F568" s="5">
        <v>0.75</v>
      </c>
      <c r="G568" s="5">
        <v>0.54</v>
      </c>
      <c r="H568" s="5">
        <v>0.34</v>
      </c>
      <c r="I568" s="5">
        <v>-0.15</v>
      </c>
      <c r="J568" s="5">
        <v>-1.1100000000000001</v>
      </c>
      <c r="K568" s="5">
        <v>-0.34</v>
      </c>
      <c r="L568" s="5">
        <v>-0.87</v>
      </c>
      <c r="M568" s="5">
        <v>-1.47</v>
      </c>
      <c r="N568" s="64">
        <f t="shared" si="20"/>
        <v>43040</v>
      </c>
    </row>
    <row r="569" spans="2:14" x14ac:dyDescent="0.25">
      <c r="B569" s="7">
        <v>2017</v>
      </c>
      <c r="C569" s="3">
        <v>12</v>
      </c>
      <c r="D569" s="4">
        <f>DATE(B569,C569,1)</f>
        <v>43070</v>
      </c>
      <c r="E569" s="5">
        <v>-1.23</v>
      </c>
      <c r="F569" s="5">
        <v>-0.3</v>
      </c>
      <c r="G569" s="5">
        <v>-0.44</v>
      </c>
      <c r="H569" s="5">
        <v>-0.56000000000000005</v>
      </c>
      <c r="I569" s="5">
        <v>-1.24</v>
      </c>
      <c r="J569" s="5">
        <v>-1.51</v>
      </c>
      <c r="K569" s="5">
        <v>-0.9</v>
      </c>
      <c r="L569" s="5">
        <v>-1.21</v>
      </c>
      <c r="M569" s="5">
        <v>-2.4500000000000002</v>
      </c>
      <c r="N569" s="64">
        <f>D569</f>
        <v>43070</v>
      </c>
    </row>
    <row r="570" spans="2:14" x14ac:dyDescent="0.25">
      <c r="B570" s="7">
        <v>2018</v>
      </c>
      <c r="C570" s="3">
        <v>1</v>
      </c>
      <c r="D570" s="4">
        <f t="shared" si="26"/>
        <v>43101</v>
      </c>
      <c r="E570" s="5">
        <v>0.83</v>
      </c>
      <c r="F570" s="5">
        <v>0.13</v>
      </c>
      <c r="G570" s="5">
        <v>0.06</v>
      </c>
      <c r="H570" s="5">
        <v>-0.08</v>
      </c>
      <c r="I570" s="5">
        <v>-0.56999999999999995</v>
      </c>
      <c r="J570" s="5">
        <v>-1.03</v>
      </c>
      <c r="K570" s="5">
        <v>-1.19</v>
      </c>
      <c r="L570" s="5">
        <v>-0.65</v>
      </c>
      <c r="M570" s="5">
        <v>-1.78</v>
      </c>
      <c r="N570" s="64">
        <f t="shared" si="20"/>
        <v>43101</v>
      </c>
    </row>
    <row r="571" spans="2:14" x14ac:dyDescent="0.25">
      <c r="B571" s="7">
        <v>2018</v>
      </c>
      <c r="C571" s="3">
        <v>2</v>
      </c>
      <c r="D571" s="4">
        <f t="shared" si="26"/>
        <v>43132</v>
      </c>
      <c r="E571" s="5">
        <v>-0.32</v>
      </c>
      <c r="F571" s="5">
        <v>-0.45</v>
      </c>
      <c r="G571" s="5">
        <v>-0.09</v>
      </c>
      <c r="H571" s="5">
        <v>-0.2</v>
      </c>
      <c r="I571" s="5">
        <v>-0.22</v>
      </c>
      <c r="J571" s="5">
        <v>-0.83</v>
      </c>
      <c r="K571" s="5">
        <v>-1.38</v>
      </c>
      <c r="L571" s="5">
        <v>-0.57999999999999996</v>
      </c>
      <c r="M571" s="5">
        <v>-1.64</v>
      </c>
      <c r="N571" s="64">
        <f t="shared" si="20"/>
        <v>43132</v>
      </c>
    </row>
    <row r="572" spans="2:14" x14ac:dyDescent="0.25">
      <c r="B572" s="7">
        <v>2018</v>
      </c>
      <c r="C572" s="3">
        <v>3</v>
      </c>
      <c r="D572" s="4">
        <f t="shared" si="26"/>
        <v>43160</v>
      </c>
      <c r="E572" s="5">
        <v>-1.67</v>
      </c>
      <c r="F572" s="5">
        <v>-0.13</v>
      </c>
      <c r="G572" s="5">
        <v>-0.42</v>
      </c>
      <c r="H572" s="5">
        <v>-0.51</v>
      </c>
      <c r="I572" s="5">
        <v>-0.63</v>
      </c>
      <c r="J572" s="5">
        <v>-1.03</v>
      </c>
      <c r="K572" s="5">
        <v>-1.74</v>
      </c>
      <c r="L572" s="5">
        <v>-0.7</v>
      </c>
      <c r="M572" s="5">
        <v>-1.7</v>
      </c>
      <c r="N572" s="64">
        <f t="shared" si="20"/>
        <v>43160</v>
      </c>
    </row>
    <row r="573" spans="2:14" x14ac:dyDescent="0.25">
      <c r="B573" s="7">
        <v>2018</v>
      </c>
      <c r="C573" s="3">
        <v>4</v>
      </c>
      <c r="D573" s="4">
        <f t="shared" si="26"/>
        <v>43191</v>
      </c>
      <c r="E573" s="5">
        <v>-1.67</v>
      </c>
      <c r="F573" s="5">
        <v>-1.7</v>
      </c>
      <c r="G573" s="5">
        <v>-0.66</v>
      </c>
      <c r="H573" s="5">
        <v>-0.68</v>
      </c>
      <c r="I573" s="5">
        <v>-0.81</v>
      </c>
      <c r="J573" s="5">
        <v>-1.03</v>
      </c>
      <c r="K573" s="5">
        <v>-1.71</v>
      </c>
      <c r="L573" s="5">
        <v>-0.73</v>
      </c>
      <c r="M573" s="5">
        <v>-1.91</v>
      </c>
      <c r="N573" s="64">
        <f t="shared" si="20"/>
        <v>43191</v>
      </c>
    </row>
    <row r="574" spans="2:14" x14ac:dyDescent="0.25">
      <c r="B574" s="7">
        <v>2018</v>
      </c>
      <c r="C574" s="3">
        <v>5</v>
      </c>
      <c r="D574" s="4">
        <f t="shared" si="26"/>
        <v>43221</v>
      </c>
      <c r="E574" s="5">
        <v>1</v>
      </c>
      <c r="F574" s="5">
        <v>-1.24</v>
      </c>
      <c r="G574" s="5">
        <v>-0.9</v>
      </c>
      <c r="H574" s="5">
        <v>-0.5</v>
      </c>
      <c r="I574" s="5">
        <v>-0.62</v>
      </c>
      <c r="J574" s="5">
        <v>-0.95</v>
      </c>
      <c r="K574" s="5">
        <v>-1.57</v>
      </c>
      <c r="L574" s="5">
        <v>-0.83</v>
      </c>
      <c r="M574" s="5">
        <v>-1.86</v>
      </c>
      <c r="N574" s="64">
        <f t="shared" si="20"/>
        <v>43221</v>
      </c>
    </row>
    <row r="575" spans="2:14" x14ac:dyDescent="0.25">
      <c r="B575" s="7">
        <v>2018</v>
      </c>
      <c r="C575" s="3">
        <v>6</v>
      </c>
      <c r="D575" s="4">
        <f t="shared" si="26"/>
        <v>43252</v>
      </c>
      <c r="E575" s="93">
        <v>1.54</v>
      </c>
      <c r="F575" s="93">
        <v>0.6</v>
      </c>
      <c r="G575" s="93">
        <v>0.01</v>
      </c>
      <c r="H575" s="93">
        <v>-0.3</v>
      </c>
      <c r="I575" s="93">
        <v>-0.37</v>
      </c>
      <c r="J575" s="93">
        <v>-0.81</v>
      </c>
      <c r="K575" s="93">
        <v>-1.48</v>
      </c>
      <c r="L575" s="93">
        <v>-0.77</v>
      </c>
      <c r="M575" s="5">
        <v>-1.71</v>
      </c>
      <c r="N575" s="64">
        <f t="shared" si="20"/>
        <v>43252</v>
      </c>
    </row>
    <row r="576" spans="2:14" x14ac:dyDescent="0.25">
      <c r="B576" s="7">
        <v>2018</v>
      </c>
      <c r="C576" s="3">
        <v>7</v>
      </c>
      <c r="D576" s="4">
        <f t="shared" si="26"/>
        <v>43282</v>
      </c>
      <c r="E576" s="93">
        <v>0.21</v>
      </c>
      <c r="F576" s="93">
        <v>1.29</v>
      </c>
      <c r="G576" s="93">
        <v>-0.77</v>
      </c>
      <c r="H576" s="93">
        <v>-0.34</v>
      </c>
      <c r="I576" s="93">
        <v>-0.36</v>
      </c>
      <c r="J576" s="93">
        <v>-0.79</v>
      </c>
      <c r="K576" s="93">
        <v>-1.48</v>
      </c>
      <c r="L576" s="93">
        <v>-0.77</v>
      </c>
      <c r="M576" s="93">
        <v>-1.69</v>
      </c>
      <c r="N576" s="64">
        <f t="shared" si="20"/>
        <v>43282</v>
      </c>
    </row>
    <row r="577" spans="2:14" x14ac:dyDescent="0.25">
      <c r="B577" s="7">
        <v>2018</v>
      </c>
      <c r="C577" s="3">
        <v>8</v>
      </c>
      <c r="D577" s="4">
        <f t="shared" si="26"/>
        <v>43313</v>
      </c>
      <c r="E577" s="93">
        <v>0.19</v>
      </c>
      <c r="F577" s="93">
        <v>1.22</v>
      </c>
      <c r="G577" s="93">
        <v>-0.64</v>
      </c>
      <c r="H577" s="93">
        <v>-0.69</v>
      </c>
      <c r="I577" s="93">
        <v>-0.34</v>
      </c>
      <c r="J577" s="93">
        <v>-0.78</v>
      </c>
      <c r="K577" s="93">
        <v>-1.48</v>
      </c>
      <c r="L577" s="93">
        <v>-0.77</v>
      </c>
      <c r="M577" s="93">
        <v>-1.68</v>
      </c>
      <c r="N577" s="64">
        <f t="shared" si="20"/>
        <v>43313</v>
      </c>
    </row>
    <row r="578" spans="2:14" x14ac:dyDescent="0.25">
      <c r="B578" s="7">
        <v>2018</v>
      </c>
      <c r="C578" s="3">
        <v>9</v>
      </c>
      <c r="D578" s="4">
        <f t="shared" si="26"/>
        <v>43344</v>
      </c>
      <c r="E578" s="93">
        <v>0.98</v>
      </c>
      <c r="F578" s="93">
        <v>0.67</v>
      </c>
      <c r="G578" s="93">
        <v>0.65</v>
      </c>
      <c r="H578" s="93">
        <v>0.06</v>
      </c>
      <c r="I578" s="93">
        <v>-0.26</v>
      </c>
      <c r="J578" s="93">
        <v>-0.77</v>
      </c>
      <c r="K578" s="93">
        <v>-1.38</v>
      </c>
      <c r="L578" s="93">
        <v>-0.75</v>
      </c>
      <c r="M578" s="93">
        <v>-1.71</v>
      </c>
      <c r="N578" s="64">
        <f t="shared" si="20"/>
        <v>43344</v>
      </c>
    </row>
    <row r="579" spans="2:14" x14ac:dyDescent="0.25">
      <c r="B579" s="7">
        <v>2018</v>
      </c>
      <c r="C579" s="3">
        <v>10</v>
      </c>
      <c r="D579" s="4">
        <f t="shared" si="26"/>
        <v>43374</v>
      </c>
      <c r="E579" s="93">
        <v>0.79</v>
      </c>
      <c r="F579" s="93">
        <v>0.9</v>
      </c>
      <c r="G579" s="93">
        <v>1.37</v>
      </c>
      <c r="H579" s="93">
        <v>-0.39</v>
      </c>
      <c r="I579" s="93">
        <v>-0.18</v>
      </c>
      <c r="J579" s="93">
        <v>-0.67</v>
      </c>
      <c r="K579" s="93">
        <v>-1.64</v>
      </c>
      <c r="L579" s="93">
        <v>-0.77</v>
      </c>
      <c r="M579" s="93">
        <v>-1.53</v>
      </c>
      <c r="N579" s="64">
        <f t="shared" si="20"/>
        <v>43374</v>
      </c>
    </row>
    <row r="580" spans="2:14" x14ac:dyDescent="0.25">
      <c r="B580" s="7">
        <v>2018</v>
      </c>
      <c r="C580" s="3">
        <v>11</v>
      </c>
      <c r="D580" s="4">
        <f t="shared" si="26"/>
        <v>43405</v>
      </c>
      <c r="E580" s="93">
        <v>0.49</v>
      </c>
      <c r="F580" s="93">
        <v>0.72</v>
      </c>
      <c r="G580" s="93">
        <v>0.94</v>
      </c>
      <c r="H580" s="93">
        <v>0.12</v>
      </c>
      <c r="I580" s="93">
        <v>-0.36</v>
      </c>
      <c r="J580" s="93">
        <v>-0.41</v>
      </c>
      <c r="K580" s="93">
        <v>-1.2</v>
      </c>
      <c r="L580" s="93">
        <v>-0.59</v>
      </c>
      <c r="M580" s="93">
        <v>-1.19</v>
      </c>
      <c r="N580" s="64">
        <f t="shared" si="20"/>
        <v>43405</v>
      </c>
    </row>
    <row r="581" spans="2:14" x14ac:dyDescent="0.25">
      <c r="B581" s="7">
        <v>2018</v>
      </c>
      <c r="C581" s="3">
        <v>12</v>
      </c>
      <c r="D581" s="4">
        <f t="shared" si="26"/>
        <v>43435</v>
      </c>
      <c r="E581" s="93">
        <v>1</v>
      </c>
      <c r="F581" s="93">
        <v>1.0900000000000001</v>
      </c>
      <c r="G581" s="93">
        <v>1.08</v>
      </c>
      <c r="H581" s="93">
        <v>1.1299999999999999</v>
      </c>
      <c r="I581" s="93">
        <v>0.71</v>
      </c>
      <c r="J581" s="93">
        <v>-0.35</v>
      </c>
      <c r="K581" s="93">
        <v>-0.87</v>
      </c>
      <c r="L581" s="93">
        <v>-0.4</v>
      </c>
      <c r="M581" s="93">
        <v>-0.79</v>
      </c>
      <c r="N581" s="64">
        <f t="shared" si="20"/>
        <v>43435</v>
      </c>
    </row>
    <row r="582" spans="2:14" ht="15.75" thickBot="1" x14ac:dyDescent="0.3">
      <c r="B582" s="94">
        <v>2019</v>
      </c>
      <c r="C582" s="92">
        <v>1</v>
      </c>
      <c r="D582" s="4">
        <f t="shared" si="26"/>
        <v>43466</v>
      </c>
      <c r="E582" s="93">
        <v>1.1000000000000001</v>
      </c>
      <c r="F582" s="93">
        <v>1.27</v>
      </c>
      <c r="G582" s="93">
        <v>1.4</v>
      </c>
      <c r="H582" s="93">
        <v>1.59</v>
      </c>
      <c r="I582" s="93">
        <v>0.87</v>
      </c>
      <c r="J582" s="93">
        <v>0.22</v>
      </c>
      <c r="K582" s="93">
        <v>-0.35</v>
      </c>
      <c r="L582" s="93">
        <v>-0.59</v>
      </c>
      <c r="M582" s="95">
        <v>-0.18</v>
      </c>
      <c r="N582" s="64">
        <f t="shared" si="20"/>
        <v>43466</v>
      </c>
    </row>
    <row r="583" spans="2:14" x14ac:dyDescent="0.25">
      <c r="B583" s="7">
        <v>2019</v>
      </c>
      <c r="C583" s="92">
        <v>2</v>
      </c>
      <c r="D583" s="4">
        <f t="shared" si="26"/>
        <v>43497</v>
      </c>
      <c r="E583" s="93">
        <v>2.11</v>
      </c>
      <c r="F583" s="93">
        <v>1.91</v>
      </c>
      <c r="G583" s="93">
        <v>1.93</v>
      </c>
      <c r="H583" s="93">
        <v>2.0099999999999998</v>
      </c>
      <c r="I583" s="93">
        <v>1.66</v>
      </c>
      <c r="J583" s="93">
        <v>1.04</v>
      </c>
      <c r="K583" s="93">
        <v>0.44</v>
      </c>
      <c r="L583" s="93">
        <v>-0.1</v>
      </c>
      <c r="M583" s="5">
        <v>0.46</v>
      </c>
      <c r="N583" s="64">
        <f t="shared" si="20"/>
        <v>43497</v>
      </c>
    </row>
    <row r="584" spans="2:14" x14ac:dyDescent="0.25">
      <c r="B584" s="7">
        <v>2019</v>
      </c>
      <c r="C584" s="92">
        <v>3</v>
      </c>
      <c r="D584" s="4">
        <f t="shared" si="26"/>
        <v>43525</v>
      </c>
      <c r="E584" s="93">
        <v>1.07</v>
      </c>
      <c r="F584" s="93">
        <v>2.0299999999999998</v>
      </c>
      <c r="G584" s="93">
        <v>2.13</v>
      </c>
      <c r="H584" s="93">
        <v>2.11</v>
      </c>
      <c r="I584" s="93">
        <v>2.21</v>
      </c>
      <c r="J584" s="93">
        <v>1.36</v>
      </c>
      <c r="K584" s="93">
        <v>0.76</v>
      </c>
      <c r="L584" s="93">
        <v>0.01</v>
      </c>
      <c r="M584" s="5">
        <v>0.74</v>
      </c>
      <c r="N584" s="64">
        <f t="shared" si="20"/>
        <v>43525</v>
      </c>
    </row>
    <row r="585" spans="2:14" x14ac:dyDescent="0.25">
      <c r="B585" s="7">
        <v>2019</v>
      </c>
      <c r="C585" s="92">
        <v>4</v>
      </c>
      <c r="D585" s="4">
        <f t="shared" si="26"/>
        <v>43556</v>
      </c>
      <c r="E585" s="93">
        <v>1.03</v>
      </c>
      <c r="F585" s="93">
        <v>2.21</v>
      </c>
      <c r="G585" s="93">
        <v>2.13</v>
      </c>
      <c r="H585" s="93">
        <v>2.2400000000000002</v>
      </c>
      <c r="I585" s="93">
        <v>2.38</v>
      </c>
      <c r="J585" s="93">
        <v>1.42</v>
      </c>
      <c r="K585" s="93">
        <v>0.9</v>
      </c>
      <c r="L585" s="93">
        <v>0.17</v>
      </c>
      <c r="M585" s="5">
        <v>0.88</v>
      </c>
      <c r="N585" s="64">
        <f t="shared" si="20"/>
        <v>43556</v>
      </c>
    </row>
    <row r="586" spans="2:14" x14ac:dyDescent="0.25">
      <c r="B586" s="7">
        <v>2019</v>
      </c>
      <c r="C586" s="92">
        <v>5</v>
      </c>
      <c r="D586" s="4">
        <f t="shared" si="26"/>
        <v>43586</v>
      </c>
      <c r="E586" s="93">
        <v>-1.39</v>
      </c>
      <c r="F586" s="93">
        <v>0.94</v>
      </c>
      <c r="G586" s="93">
        <v>2.0499999999999998</v>
      </c>
      <c r="H586" s="93">
        <v>2.14</v>
      </c>
      <c r="I586" s="93">
        <v>2.2200000000000002</v>
      </c>
      <c r="J586" s="93">
        <v>1.36</v>
      </c>
      <c r="K586" s="93">
        <v>0.81</v>
      </c>
      <c r="L586" s="93">
        <v>0.14000000000000001</v>
      </c>
      <c r="M586" s="5">
        <v>0.67</v>
      </c>
      <c r="N586" s="64">
        <f t="shared" si="20"/>
        <v>43586</v>
      </c>
    </row>
    <row r="587" spans="2:14" x14ac:dyDescent="0.25">
      <c r="B587" s="7">
        <v>2019</v>
      </c>
      <c r="C587" s="92">
        <v>6</v>
      </c>
      <c r="D587" s="4">
        <f t="shared" si="26"/>
        <v>43617</v>
      </c>
      <c r="E587" s="93">
        <v>0.98</v>
      </c>
      <c r="F587" s="93">
        <v>0.43</v>
      </c>
      <c r="G587" s="93">
        <v>2.09</v>
      </c>
      <c r="H587" s="93">
        <v>2.16</v>
      </c>
      <c r="I587" s="93">
        <v>2.15</v>
      </c>
      <c r="J587" s="93">
        <v>1.43</v>
      </c>
      <c r="K587" s="93">
        <v>0.86</v>
      </c>
      <c r="L587" s="93">
        <v>0.17</v>
      </c>
      <c r="M587" s="5">
        <v>0.68</v>
      </c>
      <c r="N587" s="64">
        <f t="shared" si="20"/>
        <v>43617</v>
      </c>
    </row>
    <row r="588" spans="2:14" x14ac:dyDescent="0.25">
      <c r="B588" s="7">
        <v>2019</v>
      </c>
      <c r="C588" s="92">
        <v>7</v>
      </c>
      <c r="D588" s="4">
        <f t="shared" si="26"/>
        <v>43647</v>
      </c>
      <c r="E588" s="93">
        <v>0.37</v>
      </c>
      <c r="F588" s="93">
        <v>-0.26</v>
      </c>
      <c r="G588" s="93">
        <v>2.11</v>
      </c>
      <c r="H588" s="93">
        <v>2.06</v>
      </c>
      <c r="I588" s="93">
        <v>2.14</v>
      </c>
      <c r="J588" s="93">
        <v>1.43</v>
      </c>
      <c r="K588" s="93">
        <v>0.87</v>
      </c>
      <c r="L588" s="93">
        <v>0.17</v>
      </c>
      <c r="M588" s="5">
        <v>0.67</v>
      </c>
      <c r="N588" s="64">
        <f t="shared" si="20"/>
        <v>43647</v>
      </c>
    </row>
    <row r="589" spans="2:14" x14ac:dyDescent="0.25">
      <c r="B589" s="7">
        <v>2019</v>
      </c>
      <c r="C589" s="92">
        <v>8</v>
      </c>
      <c r="D589" s="4">
        <f t="shared" si="26"/>
        <v>43678</v>
      </c>
      <c r="E589" s="93">
        <v>1.22</v>
      </c>
      <c r="F589" s="93">
        <v>0.99</v>
      </c>
      <c r="G589" s="93">
        <v>1.1000000000000001</v>
      </c>
      <c r="H589" s="93">
        <v>2.0499999999999998</v>
      </c>
      <c r="I589" s="93">
        <v>2.14</v>
      </c>
      <c r="J589" s="93">
        <v>1.45</v>
      </c>
      <c r="K589" s="93">
        <v>0.89</v>
      </c>
      <c r="L589" s="93">
        <v>0.19</v>
      </c>
      <c r="M589" s="5">
        <v>0.69</v>
      </c>
      <c r="N589" s="64">
        <f t="shared" si="20"/>
        <v>43678</v>
      </c>
    </row>
    <row r="590" spans="2:14" x14ac:dyDescent="0.25">
      <c r="B590" s="7">
        <v>2019</v>
      </c>
      <c r="C590" s="92">
        <v>9</v>
      </c>
      <c r="D590" s="4">
        <f t="shared" si="26"/>
        <v>43709</v>
      </c>
      <c r="E590" s="93">
        <v>1.23</v>
      </c>
      <c r="F590" s="93">
        <v>1.22</v>
      </c>
      <c r="G590" s="93">
        <v>0.75</v>
      </c>
      <c r="H590" s="93">
        <v>2.23</v>
      </c>
      <c r="I590" s="93">
        <v>2.23</v>
      </c>
      <c r="J590" s="93">
        <v>1.59</v>
      </c>
      <c r="K590" s="93">
        <v>0.98</v>
      </c>
      <c r="L590" s="93">
        <v>0.3</v>
      </c>
      <c r="M590" s="5">
        <v>0.74</v>
      </c>
      <c r="N590" s="64">
        <f t="shared" ref="N590:N602" si="27">D590</f>
        <v>43709</v>
      </c>
    </row>
    <row r="591" spans="2:14" x14ac:dyDescent="0.25">
      <c r="B591" s="7">
        <v>2019</v>
      </c>
      <c r="C591" s="92">
        <v>10</v>
      </c>
      <c r="D591" s="4">
        <f t="shared" si="26"/>
        <v>43739</v>
      </c>
      <c r="E591" s="93">
        <v>1.83</v>
      </c>
      <c r="F591" s="93">
        <v>2.0299999999999998</v>
      </c>
      <c r="G591" s="93">
        <v>1.43</v>
      </c>
      <c r="H591" s="93">
        <v>2.65</v>
      </c>
      <c r="I591" s="93">
        <v>2.4500000000000002</v>
      </c>
      <c r="J591" s="93">
        <v>1.75</v>
      </c>
      <c r="K591" s="93">
        <v>1.18</v>
      </c>
      <c r="L591" s="93">
        <v>0.26</v>
      </c>
      <c r="M591" s="5">
        <v>0.88</v>
      </c>
      <c r="N591" s="64">
        <f t="shared" si="27"/>
        <v>43739</v>
      </c>
    </row>
    <row r="592" spans="2:14" x14ac:dyDescent="0.25">
      <c r="B592" s="7">
        <v>2019</v>
      </c>
      <c r="C592" s="92">
        <v>11</v>
      </c>
      <c r="D592" s="4">
        <f t="shared" si="26"/>
        <v>43770</v>
      </c>
      <c r="E592" s="93">
        <v>-1.01</v>
      </c>
      <c r="F592" s="93">
        <v>0.64</v>
      </c>
      <c r="G592" s="93">
        <v>0.8</v>
      </c>
      <c r="H592" s="93">
        <v>1.05</v>
      </c>
      <c r="I592" s="93">
        <v>2.11</v>
      </c>
      <c r="J592" s="93">
        <v>1.38</v>
      </c>
      <c r="K592" s="93">
        <v>1.05</v>
      </c>
      <c r="L592" s="93">
        <v>0.28000000000000003</v>
      </c>
      <c r="M592" s="5">
        <v>0.73</v>
      </c>
      <c r="N592" s="64">
        <f t="shared" si="27"/>
        <v>43770</v>
      </c>
    </row>
    <row r="593" spans="1:14" x14ac:dyDescent="0.25">
      <c r="B593" s="7">
        <v>2019</v>
      </c>
      <c r="C593" s="92">
        <v>12</v>
      </c>
      <c r="D593" s="4">
        <f t="shared" si="26"/>
        <v>43800</v>
      </c>
      <c r="E593" s="93">
        <v>1.27</v>
      </c>
      <c r="F593" s="93">
        <v>1.29</v>
      </c>
      <c r="G593" s="93">
        <v>1.35</v>
      </c>
      <c r="H593" s="93">
        <v>1.34</v>
      </c>
      <c r="I593" s="93">
        <v>2.16</v>
      </c>
      <c r="J593" s="93">
        <v>2.21</v>
      </c>
      <c r="K593" s="93">
        <v>1.47</v>
      </c>
      <c r="L593" s="93">
        <v>0.92</v>
      </c>
      <c r="M593" s="5">
        <v>1.21</v>
      </c>
      <c r="N593" s="64">
        <f t="shared" si="27"/>
        <v>43800</v>
      </c>
    </row>
    <row r="594" spans="1:14" x14ac:dyDescent="0.25">
      <c r="B594" s="7">
        <v>2020</v>
      </c>
      <c r="C594" s="92">
        <v>1</v>
      </c>
      <c r="D594" s="4">
        <f t="shared" si="26"/>
        <v>43831</v>
      </c>
      <c r="E594" s="93">
        <v>1.01</v>
      </c>
      <c r="F594" s="93">
        <v>1.1000000000000001</v>
      </c>
      <c r="G594" s="93">
        <v>1.55</v>
      </c>
      <c r="H594" s="93">
        <v>1.45</v>
      </c>
      <c r="I594" s="93">
        <v>2.21</v>
      </c>
      <c r="J594" s="93">
        <v>2.1800000000000002</v>
      </c>
      <c r="K594" s="93">
        <v>1.72</v>
      </c>
      <c r="L594" s="93">
        <v>1.18</v>
      </c>
      <c r="M594" s="5">
        <v>0.92</v>
      </c>
      <c r="N594" s="64">
        <f t="shared" si="27"/>
        <v>43831</v>
      </c>
    </row>
    <row r="595" spans="1:14" x14ac:dyDescent="0.25">
      <c r="B595" s="7">
        <v>2020</v>
      </c>
      <c r="C595" s="92">
        <v>2</v>
      </c>
      <c r="D595" s="4">
        <f t="shared" si="26"/>
        <v>43862</v>
      </c>
      <c r="E595" s="93">
        <v>-0.2</v>
      </c>
      <c r="F595" s="93">
        <v>1.24</v>
      </c>
      <c r="G595" s="93">
        <v>1.29</v>
      </c>
      <c r="H595" s="93">
        <v>1.35</v>
      </c>
      <c r="I595" s="93">
        <v>1.5</v>
      </c>
      <c r="J595" s="93">
        <v>2.1800000000000002</v>
      </c>
      <c r="K595" s="93">
        <v>1.91</v>
      </c>
      <c r="L595" s="93">
        <v>1.29</v>
      </c>
      <c r="M595" s="5">
        <v>0.8</v>
      </c>
      <c r="N595" s="64">
        <f t="shared" si="27"/>
        <v>43862</v>
      </c>
    </row>
    <row r="596" spans="1:14" ht="15.75" thickBot="1" x14ac:dyDescent="0.3">
      <c r="B596" s="7">
        <v>2020</v>
      </c>
      <c r="C596" s="92">
        <v>3</v>
      </c>
      <c r="D596" s="4">
        <f t="shared" si="26"/>
        <v>43891</v>
      </c>
      <c r="E596" s="93">
        <v>0.65</v>
      </c>
      <c r="F596" s="93">
        <v>0.7</v>
      </c>
      <c r="G596" s="93">
        <v>1.3</v>
      </c>
      <c r="H596" s="93">
        <v>1.36</v>
      </c>
      <c r="I596" s="93">
        <v>1.41</v>
      </c>
      <c r="J596" s="93">
        <v>2.4500000000000002</v>
      </c>
      <c r="K596" s="93">
        <v>1.95</v>
      </c>
      <c r="L596" s="93">
        <v>1.45</v>
      </c>
      <c r="M596" s="5">
        <v>0.81</v>
      </c>
      <c r="N596" s="64">
        <f t="shared" si="27"/>
        <v>43891</v>
      </c>
    </row>
    <row r="597" spans="1:14" hidden="1" x14ac:dyDescent="0.25">
      <c r="B597" s="7">
        <v>2020</v>
      </c>
      <c r="C597" s="92">
        <v>4</v>
      </c>
      <c r="D597" s="4">
        <f t="shared" si="26"/>
        <v>43922</v>
      </c>
      <c r="E597" s="93">
        <v>0.37</v>
      </c>
      <c r="F597" s="93">
        <v>0.19</v>
      </c>
      <c r="G597" s="93">
        <v>0.97</v>
      </c>
      <c r="H597" s="93">
        <v>1.39</v>
      </c>
      <c r="I597" s="93">
        <v>1.3</v>
      </c>
      <c r="J597" s="93">
        <v>2.48</v>
      </c>
      <c r="K597" s="93">
        <v>1.92</v>
      </c>
      <c r="L597" s="93">
        <v>1.52</v>
      </c>
      <c r="M597" s="5">
        <v>0.9</v>
      </c>
      <c r="N597" s="64">
        <f t="shared" si="27"/>
        <v>43922</v>
      </c>
    </row>
    <row r="598" spans="1:14" hidden="1" x14ac:dyDescent="0.25">
      <c r="B598" s="7">
        <v>2020</v>
      </c>
      <c r="C598" s="92">
        <v>5</v>
      </c>
      <c r="D598" s="4">
        <f t="shared" si="26"/>
        <v>43952</v>
      </c>
      <c r="E598" s="93">
        <v>-0.24</v>
      </c>
      <c r="F598" s="93">
        <v>0.38</v>
      </c>
      <c r="G598" s="93">
        <v>1.21</v>
      </c>
      <c r="H598" s="93">
        <v>1.31</v>
      </c>
      <c r="I598" s="93">
        <v>1.37</v>
      </c>
      <c r="J598" s="93">
        <v>2.41</v>
      </c>
      <c r="K598" s="93">
        <v>1.93</v>
      </c>
      <c r="L598" s="93">
        <v>1.49</v>
      </c>
      <c r="M598" s="5">
        <v>0.94</v>
      </c>
      <c r="N598" s="64">
        <f t="shared" si="27"/>
        <v>43952</v>
      </c>
    </row>
    <row r="599" spans="1:14" hidden="1" x14ac:dyDescent="0.25">
      <c r="B599" s="7">
        <v>2020</v>
      </c>
      <c r="C599" s="92">
        <v>6</v>
      </c>
      <c r="D599" s="4">
        <f t="shared" si="26"/>
        <v>43983</v>
      </c>
      <c r="E599" s="93">
        <v>-0.7</v>
      </c>
      <c r="F599" s="93">
        <v>-0.38</v>
      </c>
      <c r="G599" s="93">
        <v>0.53</v>
      </c>
      <c r="H599" s="93">
        <v>1.2</v>
      </c>
      <c r="I599" s="93">
        <v>1.26</v>
      </c>
      <c r="J599" s="93">
        <v>2.31</v>
      </c>
      <c r="K599" s="93">
        <v>1.94</v>
      </c>
      <c r="L599" s="93">
        <v>1.47</v>
      </c>
      <c r="M599" s="5">
        <v>0.89</v>
      </c>
      <c r="N599" s="64">
        <f t="shared" si="27"/>
        <v>43983</v>
      </c>
    </row>
    <row r="600" spans="1:14" hidden="1" x14ac:dyDescent="0.25">
      <c r="B600" s="7">
        <v>2020</v>
      </c>
      <c r="C600" s="92">
        <v>7</v>
      </c>
      <c r="D600" s="4">
        <f t="shared" si="26"/>
        <v>44013</v>
      </c>
      <c r="E600" s="93">
        <v>0.05</v>
      </c>
      <c r="F600" s="93">
        <v>-0.82</v>
      </c>
      <c r="G600" s="93">
        <v>-0.14000000000000001</v>
      </c>
      <c r="H600" s="93">
        <v>0.83</v>
      </c>
      <c r="I600" s="93">
        <v>1.25</v>
      </c>
      <c r="J600" s="93">
        <v>2.29</v>
      </c>
      <c r="K600" s="93">
        <v>1.93</v>
      </c>
      <c r="L600" s="93">
        <v>1.46</v>
      </c>
      <c r="M600" s="5">
        <v>0.87</v>
      </c>
      <c r="N600" s="64">
        <f t="shared" si="27"/>
        <v>44013</v>
      </c>
    </row>
    <row r="601" spans="1:14" hidden="1" x14ac:dyDescent="0.25">
      <c r="B601" s="7">
        <v>2020</v>
      </c>
      <c r="C601" s="92">
        <v>8</v>
      </c>
      <c r="D601" s="4">
        <f>DATE(B601,C601,1)</f>
        <v>44044</v>
      </c>
      <c r="E601" s="93"/>
      <c r="F601" s="93"/>
      <c r="G601" s="93"/>
      <c r="H601" s="93"/>
      <c r="I601" s="93"/>
      <c r="J601" s="93"/>
      <c r="K601" s="93"/>
      <c r="L601" s="93"/>
      <c r="M601" s="5"/>
      <c r="N601" s="64">
        <f t="shared" si="27"/>
        <v>44044</v>
      </c>
    </row>
    <row r="602" spans="1:14" ht="15.75" hidden="1" thickBot="1" x14ac:dyDescent="0.3">
      <c r="B602" s="20">
        <v>2020</v>
      </c>
      <c r="C602" s="97">
        <v>9</v>
      </c>
      <c r="D602" s="22">
        <f t="shared" si="26"/>
        <v>44075</v>
      </c>
      <c r="E602" s="96"/>
      <c r="F602" s="96"/>
      <c r="G602" s="96"/>
      <c r="H602" s="96"/>
      <c r="I602" s="96"/>
      <c r="J602" s="96"/>
      <c r="K602" s="96"/>
      <c r="L602" s="96"/>
      <c r="M602" s="26"/>
      <c r="N602" s="64">
        <f t="shared" si="27"/>
        <v>44075</v>
      </c>
    </row>
    <row r="603" spans="1:14" x14ac:dyDescent="0.25">
      <c r="A603" t="s">
        <v>32</v>
      </c>
      <c r="B603" s="102" t="s">
        <v>25</v>
      </c>
      <c r="C603" s="103"/>
      <c r="D603" s="103"/>
      <c r="E603" s="66">
        <f>MIN(E3:E602)</f>
        <v>-2.79</v>
      </c>
      <c r="F603" s="66">
        <f t="shared" ref="F603:M603" si="28">MIN(F3:F602)</f>
        <v>-2.99</v>
      </c>
      <c r="G603" s="66">
        <f t="shared" si="28"/>
        <v>-3.21</v>
      </c>
      <c r="H603" s="66">
        <f t="shared" si="28"/>
        <v>-3.11</v>
      </c>
      <c r="I603" s="66">
        <f t="shared" si="28"/>
        <v>-3.18</v>
      </c>
      <c r="J603" s="66">
        <f t="shared" si="28"/>
        <v>-2.3199999999999998</v>
      </c>
      <c r="K603" s="66">
        <f t="shared" si="28"/>
        <v>-2.2799999999999998</v>
      </c>
      <c r="L603" s="66">
        <f t="shared" si="28"/>
        <v>-2.29</v>
      </c>
      <c r="M603" s="66">
        <f t="shared" si="28"/>
        <v>-3.06</v>
      </c>
    </row>
    <row r="604" spans="1:14" x14ac:dyDescent="0.25">
      <c r="A604" t="s">
        <v>32</v>
      </c>
      <c r="B604" s="104" t="s">
        <v>26</v>
      </c>
      <c r="C604" s="105"/>
      <c r="D604" s="105"/>
      <c r="E604" s="65">
        <f>MAX(E3:E602)</f>
        <v>3.19</v>
      </c>
      <c r="F604" s="65">
        <f t="shared" ref="F604:M604" si="29">MAX(F3:F602)</f>
        <v>2.89</v>
      </c>
      <c r="G604" s="65">
        <f t="shared" si="29"/>
        <v>3</v>
      </c>
      <c r="H604" s="65">
        <f t="shared" si="29"/>
        <v>2.68</v>
      </c>
      <c r="I604" s="65">
        <f t="shared" si="29"/>
        <v>2.4500000000000002</v>
      </c>
      <c r="J604" s="65">
        <f t="shared" si="29"/>
        <v>2.48</v>
      </c>
      <c r="K604" s="65">
        <f t="shared" si="29"/>
        <v>2.36</v>
      </c>
      <c r="L604" s="65">
        <f t="shared" si="29"/>
        <v>2.2999999999999998</v>
      </c>
      <c r="M604" s="65">
        <f t="shared" si="29"/>
        <v>2</v>
      </c>
    </row>
    <row r="605" spans="1:14" ht="15.75" thickBot="1" x14ac:dyDescent="0.3">
      <c r="B605" s="106" t="s">
        <v>71</v>
      </c>
      <c r="C605" s="107"/>
      <c r="D605" s="107"/>
      <c r="E605" s="67">
        <f>VLOOKUP(E603,$E$3:$N$1076,10,FALSE)</f>
        <v>39052</v>
      </c>
      <c r="F605" s="67">
        <f>VLOOKUP(F603,$F$3:$N$1076,9,FALSE)</f>
        <v>38108</v>
      </c>
      <c r="G605" s="67">
        <f>VLOOKUP(G603,$G$3:$N$1076,8,FALSE)</f>
        <v>26724</v>
      </c>
      <c r="H605" s="67">
        <f>VLOOKUP(H603,$H$3:$N$1076,7,FALSE)</f>
        <v>26785</v>
      </c>
      <c r="I605" s="67">
        <f>VLOOKUP(I603,$I$3:$N$1076,6,FALSE)</f>
        <v>26908</v>
      </c>
      <c r="J605" s="67">
        <f>VLOOKUP(J603,$J$3:$N$1076,5,FALSE)</f>
        <v>26999</v>
      </c>
      <c r="K605" s="67">
        <f>VLOOKUP(K603,$K$3:$N$1076,4,FALSE)</f>
        <v>27150</v>
      </c>
      <c r="L605" s="67">
        <f>VLOOKUP(L603,$L$3:$N$1076,3,FALSE)</f>
        <v>39783</v>
      </c>
      <c r="M605" s="68">
        <f>VLOOKUP(M603,$M$3:$N$1076,2,FALSE)</f>
        <v>36495</v>
      </c>
    </row>
  </sheetData>
  <mergeCells count="4">
    <mergeCell ref="B1:M1"/>
    <mergeCell ref="B603:D603"/>
    <mergeCell ref="B604:D604"/>
    <mergeCell ref="B605:D605"/>
  </mergeCells>
  <printOptions horizontalCentered="1"/>
  <pageMargins left="0.11811023622047245" right="0.11811023622047245" top="0.35433070866141736" bottom="0.55118110236220474" header="0.31496062992125984" footer="0.11811023622047245"/>
  <pageSetup orientation="portrait" r:id="rId1"/>
  <headerFooter>
    <oddFooter>&amp;L&amp;8&amp;Z&amp;F&amp;R&amp;8&amp;P/&amp;N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"/>
  <sheetViews>
    <sheetView topLeftCell="A581" workbookViewId="0">
      <selection activeCell="A597" sqref="A597:XFD602"/>
    </sheetView>
  </sheetViews>
  <sheetFormatPr defaultRowHeight="15" x14ac:dyDescent="0.25"/>
  <cols>
    <col min="2" max="2" width="8.5703125" style="11" customWidth="1"/>
    <col min="3" max="3" width="7.5703125" style="11" customWidth="1"/>
    <col min="4" max="4" width="9.42578125" style="11" customWidth="1"/>
    <col min="5" max="13" width="7.7109375" customWidth="1"/>
  </cols>
  <sheetData>
    <row r="1" spans="2:14" s="6" customFormat="1" ht="20.25" customHeight="1" x14ac:dyDescent="0.25">
      <c r="B1" s="108" t="s">
        <v>41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2:14" ht="15.75" customHeight="1" x14ac:dyDescent="0.25">
      <c r="B2" s="16" t="s">
        <v>21</v>
      </c>
      <c r="C2" s="17" t="s">
        <v>22</v>
      </c>
      <c r="D2" s="18" t="s">
        <v>23</v>
      </c>
      <c r="E2" s="14" t="s">
        <v>1</v>
      </c>
      <c r="F2" s="14" t="s">
        <v>2</v>
      </c>
      <c r="G2" s="14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9</v>
      </c>
    </row>
    <row r="3" spans="2:14" x14ac:dyDescent="0.25">
      <c r="B3" s="9">
        <v>1970</v>
      </c>
      <c r="C3" s="9">
        <v>10</v>
      </c>
      <c r="D3" s="10">
        <f>DATE(B3,C3,1)</f>
        <v>25842</v>
      </c>
      <c r="E3" s="5">
        <v>-0.3</v>
      </c>
      <c r="F3" s="5"/>
      <c r="G3" s="5"/>
      <c r="H3" s="5"/>
      <c r="I3" s="5"/>
      <c r="J3" s="5"/>
      <c r="K3" s="5"/>
      <c r="L3" s="5"/>
      <c r="M3" s="5"/>
      <c r="N3" s="64">
        <f>D3</f>
        <v>25842</v>
      </c>
    </row>
    <row r="4" spans="2:14" x14ac:dyDescent="0.25">
      <c r="B4" s="9">
        <v>1970</v>
      </c>
      <c r="C4" s="9">
        <v>11</v>
      </c>
      <c r="D4" s="10">
        <f t="shared" ref="D4:D67" si="0">DATE(B4,C4,1)</f>
        <v>25873</v>
      </c>
      <c r="E4" s="5">
        <v>0.35</v>
      </c>
      <c r="F4" s="5"/>
      <c r="G4" s="5"/>
      <c r="H4" s="5"/>
      <c r="I4" s="5"/>
      <c r="J4" s="5"/>
      <c r="K4" s="5"/>
      <c r="L4" s="5"/>
      <c r="M4" s="5"/>
      <c r="N4" s="64">
        <f t="shared" ref="N4:N67" si="1">D4</f>
        <v>25873</v>
      </c>
    </row>
    <row r="5" spans="2:14" x14ac:dyDescent="0.25">
      <c r="B5" s="9">
        <v>1970</v>
      </c>
      <c r="C5" s="9">
        <v>12</v>
      </c>
      <c r="D5" s="10">
        <f t="shared" si="0"/>
        <v>25903</v>
      </c>
      <c r="E5" s="5">
        <v>-0.94</v>
      </c>
      <c r="F5" s="5">
        <v>-0.83</v>
      </c>
      <c r="G5" s="5"/>
      <c r="H5" s="5"/>
      <c r="I5" s="5"/>
      <c r="J5" s="5"/>
      <c r="K5" s="5"/>
      <c r="L5" s="5"/>
      <c r="M5" s="5"/>
      <c r="N5" s="64">
        <f t="shared" si="1"/>
        <v>25903</v>
      </c>
    </row>
    <row r="6" spans="2:14" x14ac:dyDescent="0.25">
      <c r="B6" s="9">
        <v>1971</v>
      </c>
      <c r="C6" s="9">
        <v>1</v>
      </c>
      <c r="D6" s="10">
        <f t="shared" si="0"/>
        <v>25934</v>
      </c>
      <c r="E6" s="5">
        <v>-0.38</v>
      </c>
      <c r="F6" s="5">
        <v>-0.88</v>
      </c>
      <c r="G6" s="5"/>
      <c r="H6" s="5"/>
      <c r="I6" s="5"/>
      <c r="J6" s="5"/>
      <c r="K6" s="5"/>
      <c r="L6" s="5"/>
      <c r="M6" s="5"/>
      <c r="N6" s="64">
        <f t="shared" si="1"/>
        <v>25934</v>
      </c>
    </row>
    <row r="7" spans="2:14" x14ac:dyDescent="0.25">
      <c r="B7" s="9">
        <v>1971</v>
      </c>
      <c r="C7" s="9">
        <v>2</v>
      </c>
      <c r="D7" s="10">
        <f t="shared" si="0"/>
        <v>25965</v>
      </c>
      <c r="E7" s="5">
        <v>1.38</v>
      </c>
      <c r="F7" s="5">
        <v>-0.26</v>
      </c>
      <c r="G7" s="5"/>
      <c r="H7" s="5"/>
      <c r="I7" s="5"/>
      <c r="J7" s="5"/>
      <c r="K7" s="5"/>
      <c r="L7" s="5"/>
      <c r="M7" s="5"/>
      <c r="N7" s="64">
        <f t="shared" si="1"/>
        <v>25965</v>
      </c>
    </row>
    <row r="8" spans="2:14" x14ac:dyDescent="0.25">
      <c r="B8" s="9">
        <v>1971</v>
      </c>
      <c r="C8" s="9">
        <v>3</v>
      </c>
      <c r="D8" s="10">
        <f t="shared" si="0"/>
        <v>25993</v>
      </c>
      <c r="E8" s="5">
        <v>-0.64</v>
      </c>
      <c r="F8" s="5">
        <v>0.11</v>
      </c>
      <c r="G8" s="5">
        <v>-0.54</v>
      </c>
      <c r="H8" s="5"/>
      <c r="I8" s="5"/>
      <c r="J8" s="5"/>
      <c r="K8" s="5"/>
      <c r="L8" s="5"/>
      <c r="M8" s="5"/>
      <c r="N8" s="64">
        <f t="shared" si="1"/>
        <v>25993</v>
      </c>
    </row>
    <row r="9" spans="2:14" x14ac:dyDescent="0.25">
      <c r="B9" s="9">
        <v>1971</v>
      </c>
      <c r="C9" s="9">
        <v>4</v>
      </c>
      <c r="D9" s="10">
        <f t="shared" si="0"/>
        <v>26024</v>
      </c>
      <c r="E9" s="5">
        <v>2.5099999999999998</v>
      </c>
      <c r="F9" s="5">
        <v>1.76</v>
      </c>
      <c r="G9" s="5">
        <v>0.33</v>
      </c>
      <c r="H9" s="5"/>
      <c r="I9" s="5"/>
      <c r="J9" s="5"/>
      <c r="K9" s="5"/>
      <c r="L9" s="5"/>
      <c r="M9" s="5"/>
      <c r="N9" s="64">
        <f t="shared" si="1"/>
        <v>26024</v>
      </c>
    </row>
    <row r="10" spans="2:14" x14ac:dyDescent="0.25">
      <c r="B10" s="9">
        <v>1971</v>
      </c>
      <c r="C10" s="9">
        <v>5</v>
      </c>
      <c r="D10" s="10">
        <f t="shared" si="0"/>
        <v>26054</v>
      </c>
      <c r="E10" s="5">
        <v>0.67</v>
      </c>
      <c r="F10" s="5">
        <v>1.36</v>
      </c>
      <c r="G10" s="5">
        <v>0.33</v>
      </c>
      <c r="H10" s="5"/>
      <c r="I10" s="5"/>
      <c r="J10" s="5"/>
      <c r="K10" s="5"/>
      <c r="L10" s="5"/>
      <c r="M10" s="5"/>
      <c r="N10" s="64">
        <f t="shared" si="1"/>
        <v>26054</v>
      </c>
    </row>
    <row r="11" spans="2:14" x14ac:dyDescent="0.25">
      <c r="B11" s="9">
        <v>1971</v>
      </c>
      <c r="C11" s="9">
        <v>6</v>
      </c>
      <c r="D11" s="10">
        <f t="shared" si="0"/>
        <v>26085</v>
      </c>
      <c r="E11" s="5">
        <v>-0.37</v>
      </c>
      <c r="F11" s="5">
        <v>2.2799999999999998</v>
      </c>
      <c r="G11" s="5">
        <v>1</v>
      </c>
      <c r="H11" s="5">
        <v>0.25</v>
      </c>
      <c r="I11" s="5"/>
      <c r="J11" s="5"/>
      <c r="K11" s="5"/>
      <c r="L11" s="5"/>
      <c r="M11" s="5"/>
      <c r="N11" s="64">
        <f t="shared" si="1"/>
        <v>26085</v>
      </c>
    </row>
    <row r="12" spans="2:14" x14ac:dyDescent="0.25">
      <c r="B12" s="9">
        <v>1971</v>
      </c>
      <c r="C12" s="9">
        <v>7</v>
      </c>
      <c r="D12" s="10">
        <f t="shared" si="0"/>
        <v>26115</v>
      </c>
      <c r="E12" s="5">
        <v>0.03</v>
      </c>
      <c r="F12" s="5">
        <v>0.23</v>
      </c>
      <c r="G12" s="5">
        <v>1.78</v>
      </c>
      <c r="H12" s="5">
        <v>0.33</v>
      </c>
      <c r="I12" s="5"/>
      <c r="J12" s="5"/>
      <c r="K12" s="5"/>
      <c r="L12" s="5"/>
      <c r="M12" s="5"/>
      <c r="N12" s="64">
        <f t="shared" si="1"/>
        <v>26115</v>
      </c>
    </row>
    <row r="13" spans="2:14" x14ac:dyDescent="0.25">
      <c r="B13" s="9">
        <v>1971</v>
      </c>
      <c r="C13" s="9">
        <v>8</v>
      </c>
      <c r="D13" s="10">
        <f t="shared" si="0"/>
        <v>26146</v>
      </c>
      <c r="E13" s="5">
        <v>2.15</v>
      </c>
      <c r="F13" s="5">
        <v>0.91</v>
      </c>
      <c r="G13" s="5">
        <v>1.47</v>
      </c>
      <c r="H13" s="5">
        <v>0.4</v>
      </c>
      <c r="I13" s="5"/>
      <c r="J13" s="5"/>
      <c r="K13" s="5"/>
      <c r="L13" s="5"/>
      <c r="M13" s="5"/>
      <c r="N13" s="64">
        <f t="shared" si="1"/>
        <v>26146</v>
      </c>
    </row>
    <row r="14" spans="2:14" x14ac:dyDescent="0.25">
      <c r="B14" s="9">
        <v>1971</v>
      </c>
      <c r="C14" s="9">
        <v>9</v>
      </c>
      <c r="D14" s="10">
        <f t="shared" si="0"/>
        <v>26177</v>
      </c>
      <c r="E14" s="5">
        <v>-0.56999999999999995</v>
      </c>
      <c r="F14" s="5">
        <v>0.76</v>
      </c>
      <c r="G14" s="5">
        <v>2.23</v>
      </c>
      <c r="H14" s="5">
        <v>1.08</v>
      </c>
      <c r="I14" s="5">
        <v>0.3</v>
      </c>
      <c r="J14" s="5"/>
      <c r="K14" s="5"/>
      <c r="L14" s="5"/>
      <c r="M14" s="5"/>
      <c r="N14" s="64">
        <f t="shared" si="1"/>
        <v>26177</v>
      </c>
    </row>
    <row r="15" spans="2:14" x14ac:dyDescent="0.25">
      <c r="B15" s="9">
        <v>1971</v>
      </c>
      <c r="C15" s="9">
        <v>10</v>
      </c>
      <c r="D15" s="10">
        <f t="shared" si="0"/>
        <v>26207</v>
      </c>
      <c r="E15" s="5">
        <v>-0.82</v>
      </c>
      <c r="F15" s="5">
        <v>-0.17</v>
      </c>
      <c r="G15" s="5">
        <v>-0.14000000000000001</v>
      </c>
      <c r="H15" s="5">
        <v>1.54</v>
      </c>
      <c r="I15" s="5">
        <v>0.24</v>
      </c>
      <c r="J15" s="5"/>
      <c r="K15" s="5"/>
      <c r="L15" s="5"/>
      <c r="M15" s="5"/>
      <c r="N15" s="64">
        <f t="shared" si="1"/>
        <v>26207</v>
      </c>
    </row>
    <row r="16" spans="2:14" x14ac:dyDescent="0.25">
      <c r="B16" s="9">
        <v>1971</v>
      </c>
      <c r="C16" s="9">
        <v>11</v>
      </c>
      <c r="D16" s="10">
        <f t="shared" si="0"/>
        <v>26238</v>
      </c>
      <c r="E16" s="5">
        <v>-0.37</v>
      </c>
      <c r="F16" s="5">
        <v>-0.83</v>
      </c>
      <c r="G16" s="5">
        <v>-0.66</v>
      </c>
      <c r="H16" s="5">
        <v>0.48</v>
      </c>
      <c r="I16" s="5">
        <v>0</v>
      </c>
      <c r="J16" s="5"/>
      <c r="K16" s="5"/>
      <c r="L16" s="5"/>
      <c r="M16" s="5"/>
      <c r="N16" s="64">
        <f t="shared" si="1"/>
        <v>26238</v>
      </c>
    </row>
    <row r="17" spans="2:14" x14ac:dyDescent="0.25">
      <c r="B17" s="9">
        <v>1971</v>
      </c>
      <c r="C17" s="9">
        <v>12</v>
      </c>
      <c r="D17" s="10">
        <f t="shared" si="0"/>
        <v>26268</v>
      </c>
      <c r="E17" s="5">
        <v>-0.03</v>
      </c>
      <c r="F17" s="5">
        <v>-0.62</v>
      </c>
      <c r="G17" s="5">
        <v>-0.54</v>
      </c>
      <c r="H17" s="5">
        <v>0.47</v>
      </c>
      <c r="I17" s="5">
        <v>0.33</v>
      </c>
      <c r="J17" s="5"/>
      <c r="K17" s="5"/>
      <c r="L17" s="5"/>
      <c r="M17" s="5"/>
      <c r="N17" s="64">
        <f t="shared" si="1"/>
        <v>26268</v>
      </c>
    </row>
    <row r="18" spans="2:14" x14ac:dyDescent="0.25">
      <c r="B18" s="9">
        <v>1972</v>
      </c>
      <c r="C18" s="9">
        <v>1</v>
      </c>
      <c r="D18" s="10">
        <f t="shared" si="0"/>
        <v>26299</v>
      </c>
      <c r="E18" s="5">
        <v>-0.3</v>
      </c>
      <c r="F18" s="5">
        <v>-0.6</v>
      </c>
      <c r="G18" s="5">
        <v>-0.77</v>
      </c>
      <c r="H18" s="5">
        <v>-0.79</v>
      </c>
      <c r="I18" s="5">
        <v>0.37</v>
      </c>
      <c r="J18" s="5"/>
      <c r="K18" s="5"/>
      <c r="L18" s="5"/>
      <c r="M18" s="5"/>
      <c r="N18" s="64">
        <f t="shared" si="1"/>
        <v>26299</v>
      </c>
    </row>
    <row r="19" spans="2:14" x14ac:dyDescent="0.25">
      <c r="B19" s="9">
        <v>1972</v>
      </c>
      <c r="C19" s="9">
        <v>2</v>
      </c>
      <c r="D19" s="10">
        <f t="shared" si="0"/>
        <v>26330</v>
      </c>
      <c r="E19" s="5">
        <v>-1.43</v>
      </c>
      <c r="F19" s="5">
        <v>-0.89</v>
      </c>
      <c r="G19" s="5">
        <v>-1.38</v>
      </c>
      <c r="H19" s="5">
        <v>-1.35</v>
      </c>
      <c r="I19" s="5">
        <v>-0.51</v>
      </c>
      <c r="J19" s="5"/>
      <c r="K19" s="5"/>
      <c r="L19" s="5"/>
      <c r="M19" s="5"/>
      <c r="N19" s="64">
        <f t="shared" si="1"/>
        <v>26330</v>
      </c>
    </row>
    <row r="20" spans="2:14" x14ac:dyDescent="0.25">
      <c r="B20" s="9">
        <v>1972</v>
      </c>
      <c r="C20" s="9">
        <v>3</v>
      </c>
      <c r="D20" s="10">
        <f t="shared" si="0"/>
        <v>26359</v>
      </c>
      <c r="E20" s="5">
        <v>0.24</v>
      </c>
      <c r="F20" s="5">
        <v>-0.92</v>
      </c>
      <c r="G20" s="5">
        <v>-1.21</v>
      </c>
      <c r="H20" s="5">
        <v>-1.1499999999999999</v>
      </c>
      <c r="I20" s="5">
        <v>-0.3</v>
      </c>
      <c r="J20" s="5"/>
      <c r="K20" s="5"/>
      <c r="L20" s="5"/>
      <c r="M20" s="5"/>
      <c r="N20" s="64">
        <f t="shared" si="1"/>
        <v>26359</v>
      </c>
    </row>
    <row r="21" spans="2:14" x14ac:dyDescent="0.25">
      <c r="B21" s="9">
        <v>1972</v>
      </c>
      <c r="C21" s="9">
        <v>4</v>
      </c>
      <c r="D21" s="10">
        <f t="shared" si="0"/>
        <v>26390</v>
      </c>
      <c r="E21" s="5">
        <v>1.39</v>
      </c>
      <c r="F21" s="5">
        <v>-0.14000000000000001</v>
      </c>
      <c r="G21" s="5">
        <v>-0.68</v>
      </c>
      <c r="H21" s="5">
        <v>-0.78</v>
      </c>
      <c r="I21" s="5">
        <v>-0.81</v>
      </c>
      <c r="J21" s="5"/>
      <c r="K21" s="5"/>
      <c r="L21" s="5"/>
      <c r="M21" s="5"/>
      <c r="N21" s="64">
        <f t="shared" si="1"/>
        <v>26390</v>
      </c>
    </row>
    <row r="22" spans="2:14" x14ac:dyDescent="0.25">
      <c r="B22" s="9">
        <v>1972</v>
      </c>
      <c r="C22" s="9">
        <v>5</v>
      </c>
      <c r="D22" s="10">
        <f t="shared" si="0"/>
        <v>26420</v>
      </c>
      <c r="E22" s="5">
        <v>0.33</v>
      </c>
      <c r="F22" s="5">
        <v>0.84</v>
      </c>
      <c r="G22" s="5">
        <v>-0.44</v>
      </c>
      <c r="H22" s="5">
        <v>-0.9</v>
      </c>
      <c r="I22" s="5">
        <v>-0.86</v>
      </c>
      <c r="J22" s="5"/>
      <c r="K22" s="5"/>
      <c r="L22" s="5"/>
      <c r="M22" s="5"/>
      <c r="N22" s="64">
        <f t="shared" si="1"/>
        <v>26420</v>
      </c>
    </row>
    <row r="23" spans="2:14" x14ac:dyDescent="0.25">
      <c r="B23" s="9">
        <v>1972</v>
      </c>
      <c r="C23" s="9">
        <v>6</v>
      </c>
      <c r="D23" s="10">
        <f t="shared" si="0"/>
        <v>26451</v>
      </c>
      <c r="E23" s="5">
        <v>2.06</v>
      </c>
      <c r="F23" s="5">
        <v>1.62</v>
      </c>
      <c r="G23" s="5">
        <v>-0.19</v>
      </c>
      <c r="H23" s="5">
        <v>-0.69</v>
      </c>
      <c r="I23" s="5">
        <v>-0.61</v>
      </c>
      <c r="J23" s="5"/>
      <c r="K23" s="5"/>
      <c r="L23" s="5"/>
      <c r="M23" s="5"/>
      <c r="N23" s="64">
        <f t="shared" si="1"/>
        <v>26451</v>
      </c>
    </row>
    <row r="24" spans="2:14" x14ac:dyDescent="0.25">
      <c r="B24" s="9">
        <v>1972</v>
      </c>
      <c r="C24" s="9">
        <v>7</v>
      </c>
      <c r="D24" s="10">
        <f t="shared" si="0"/>
        <v>26481</v>
      </c>
      <c r="E24" s="5">
        <v>0.25</v>
      </c>
      <c r="F24" s="5">
        <v>1.1599999999999999</v>
      </c>
      <c r="G24" s="5">
        <v>0.18</v>
      </c>
      <c r="H24" s="5">
        <v>-0.51</v>
      </c>
      <c r="I24" s="5">
        <v>-0.6</v>
      </c>
      <c r="J24" s="5"/>
      <c r="K24" s="5"/>
      <c r="L24" s="5"/>
      <c r="M24" s="5"/>
      <c r="N24" s="64">
        <f t="shared" si="1"/>
        <v>26481</v>
      </c>
    </row>
    <row r="25" spans="2:14" x14ac:dyDescent="0.25">
      <c r="B25" s="9">
        <v>1972</v>
      </c>
      <c r="C25" s="9">
        <v>8</v>
      </c>
      <c r="D25" s="10">
        <f t="shared" si="0"/>
        <v>26512</v>
      </c>
      <c r="E25" s="5">
        <v>1.87</v>
      </c>
      <c r="F25" s="5">
        <v>2.06</v>
      </c>
      <c r="G25" s="5">
        <v>1.32</v>
      </c>
      <c r="H25" s="5">
        <v>-0.17</v>
      </c>
      <c r="I25" s="5">
        <v>-0.61</v>
      </c>
      <c r="J25" s="5"/>
      <c r="K25" s="5"/>
      <c r="L25" s="5"/>
      <c r="M25" s="5"/>
      <c r="N25" s="64">
        <f t="shared" si="1"/>
        <v>26512</v>
      </c>
    </row>
    <row r="26" spans="2:14" x14ac:dyDescent="0.25">
      <c r="B26" s="9">
        <v>1972</v>
      </c>
      <c r="C26" s="9">
        <v>9</v>
      </c>
      <c r="D26" s="10">
        <f t="shared" si="0"/>
        <v>26543</v>
      </c>
      <c r="E26" s="5">
        <v>0.05</v>
      </c>
      <c r="F26" s="5">
        <v>0.82</v>
      </c>
      <c r="G26" s="5">
        <v>1.64</v>
      </c>
      <c r="H26" s="5">
        <v>-0.12</v>
      </c>
      <c r="I26" s="5">
        <v>-0.62</v>
      </c>
      <c r="J26" s="5">
        <v>-0.21</v>
      </c>
      <c r="K26" s="5"/>
      <c r="L26" s="5"/>
      <c r="M26" s="5"/>
      <c r="N26" s="64">
        <f t="shared" si="1"/>
        <v>26543</v>
      </c>
    </row>
    <row r="27" spans="2:14" x14ac:dyDescent="0.25">
      <c r="B27" s="9">
        <v>1972</v>
      </c>
      <c r="C27" s="9">
        <v>10</v>
      </c>
      <c r="D27" s="10">
        <f t="shared" si="0"/>
        <v>26573</v>
      </c>
      <c r="E27" s="5">
        <v>0.03</v>
      </c>
      <c r="F27" s="5">
        <v>0.33</v>
      </c>
      <c r="G27" s="5">
        <v>0.78</v>
      </c>
      <c r="H27" s="5">
        <v>0.2</v>
      </c>
      <c r="I27" s="5">
        <v>-0.5</v>
      </c>
      <c r="J27" s="5">
        <v>-0.17</v>
      </c>
      <c r="K27" s="5"/>
      <c r="L27" s="5"/>
      <c r="M27" s="5"/>
      <c r="N27" s="64">
        <f t="shared" si="1"/>
        <v>26573</v>
      </c>
    </row>
    <row r="28" spans="2:14" x14ac:dyDescent="0.25">
      <c r="B28" s="9">
        <v>1972</v>
      </c>
      <c r="C28" s="9">
        <v>11</v>
      </c>
      <c r="D28" s="10">
        <f t="shared" si="0"/>
        <v>26604</v>
      </c>
      <c r="E28" s="5">
        <v>-1.62</v>
      </c>
      <c r="F28" s="5">
        <v>-1.26</v>
      </c>
      <c r="G28" s="5">
        <v>-0.45</v>
      </c>
      <c r="H28" s="5">
        <v>0.19</v>
      </c>
      <c r="I28" s="5">
        <v>-0.66</v>
      </c>
      <c r="J28" s="5">
        <v>-0.48</v>
      </c>
      <c r="K28" s="5"/>
      <c r="L28" s="5"/>
      <c r="M28" s="5"/>
      <c r="N28" s="64">
        <f t="shared" si="1"/>
        <v>26604</v>
      </c>
    </row>
    <row r="29" spans="2:14" x14ac:dyDescent="0.25">
      <c r="B29" s="9">
        <v>1972</v>
      </c>
      <c r="C29" s="9">
        <v>12</v>
      </c>
      <c r="D29" s="10">
        <f t="shared" si="0"/>
        <v>26634</v>
      </c>
      <c r="E29" s="5">
        <v>-2.0699999999999998</v>
      </c>
      <c r="F29" s="5">
        <v>-2.65</v>
      </c>
      <c r="G29" s="5">
        <v>-2.2799999999999998</v>
      </c>
      <c r="H29" s="5">
        <v>-1.02</v>
      </c>
      <c r="I29" s="5">
        <v>-1.39</v>
      </c>
      <c r="J29" s="5">
        <v>-0.76</v>
      </c>
      <c r="K29" s="5"/>
      <c r="L29" s="5"/>
      <c r="M29" s="5"/>
      <c r="N29" s="64">
        <f t="shared" si="1"/>
        <v>26634</v>
      </c>
    </row>
    <row r="30" spans="2:14" x14ac:dyDescent="0.25">
      <c r="B30" s="9">
        <v>1973</v>
      </c>
      <c r="C30" s="9">
        <v>1</v>
      </c>
      <c r="D30" s="10">
        <f t="shared" si="0"/>
        <v>26665</v>
      </c>
      <c r="E30" s="5">
        <v>-1.06</v>
      </c>
      <c r="F30" s="5">
        <v>-2.88</v>
      </c>
      <c r="G30" s="5">
        <v>-2.71</v>
      </c>
      <c r="H30" s="5">
        <v>-2.3199999999999998</v>
      </c>
      <c r="I30" s="5">
        <v>-1.79</v>
      </c>
      <c r="J30" s="5">
        <v>-0.91</v>
      </c>
      <c r="K30" s="5"/>
      <c r="L30" s="5"/>
      <c r="M30" s="5"/>
      <c r="N30" s="64">
        <f t="shared" si="1"/>
        <v>26665</v>
      </c>
    </row>
    <row r="31" spans="2:14" x14ac:dyDescent="0.25">
      <c r="B31" s="9">
        <v>1973</v>
      </c>
      <c r="C31" s="9">
        <v>2</v>
      </c>
      <c r="D31" s="10">
        <f t="shared" si="0"/>
        <v>26696</v>
      </c>
      <c r="E31" s="5">
        <v>-0.85</v>
      </c>
      <c r="F31" s="5">
        <v>-2.34</v>
      </c>
      <c r="G31" s="5">
        <v>-3</v>
      </c>
      <c r="H31" s="5">
        <v>-2.6</v>
      </c>
      <c r="I31" s="5">
        <v>-1.72</v>
      </c>
      <c r="J31" s="5">
        <v>-1.58</v>
      </c>
      <c r="K31" s="5"/>
      <c r="L31" s="5"/>
      <c r="M31" s="5"/>
      <c r="N31" s="64">
        <f t="shared" si="1"/>
        <v>26696</v>
      </c>
    </row>
    <row r="32" spans="2:14" x14ac:dyDescent="0.25">
      <c r="B32" s="9">
        <v>1973</v>
      </c>
      <c r="C32" s="9">
        <v>3</v>
      </c>
      <c r="D32" s="10">
        <f t="shared" si="0"/>
        <v>26724</v>
      </c>
      <c r="E32" s="5">
        <v>-1.43</v>
      </c>
      <c r="F32" s="5">
        <v>-1.95</v>
      </c>
      <c r="G32" s="5">
        <v>-3.35</v>
      </c>
      <c r="H32" s="5">
        <v>-3.17</v>
      </c>
      <c r="I32" s="5">
        <v>-2.37</v>
      </c>
      <c r="J32" s="5">
        <v>-1.77</v>
      </c>
      <c r="K32" s="5"/>
      <c r="L32" s="5"/>
      <c r="M32" s="5"/>
      <c r="N32" s="64">
        <f t="shared" si="1"/>
        <v>26724</v>
      </c>
    </row>
    <row r="33" spans="2:14" x14ac:dyDescent="0.25">
      <c r="B33" s="9">
        <v>1973</v>
      </c>
      <c r="C33" s="9">
        <v>4</v>
      </c>
      <c r="D33" s="10">
        <f t="shared" si="0"/>
        <v>26755</v>
      </c>
      <c r="E33" s="5">
        <v>0.28000000000000003</v>
      </c>
      <c r="F33" s="5">
        <v>-1.41</v>
      </c>
      <c r="G33" s="5">
        <v>-3.25</v>
      </c>
      <c r="H33" s="5">
        <v>-3.13</v>
      </c>
      <c r="I33" s="5">
        <v>-2.85</v>
      </c>
      <c r="J33" s="5">
        <v>-2.38</v>
      </c>
      <c r="K33" s="5"/>
      <c r="L33" s="5"/>
      <c r="M33" s="5"/>
      <c r="N33" s="64">
        <f t="shared" si="1"/>
        <v>26755</v>
      </c>
    </row>
    <row r="34" spans="2:14" x14ac:dyDescent="0.25">
      <c r="B34" s="9">
        <v>1973</v>
      </c>
      <c r="C34" s="9">
        <v>5</v>
      </c>
      <c r="D34" s="10">
        <f t="shared" si="0"/>
        <v>26785</v>
      </c>
      <c r="E34" s="5">
        <v>0.9</v>
      </c>
      <c r="F34" s="5">
        <v>-0.61</v>
      </c>
      <c r="G34" s="5">
        <v>-2.36</v>
      </c>
      <c r="H34" s="5">
        <v>-3.09</v>
      </c>
      <c r="I34" s="5">
        <v>-2.75</v>
      </c>
      <c r="J34" s="5">
        <v>-2.4</v>
      </c>
      <c r="K34" s="5"/>
      <c r="L34" s="5"/>
      <c r="M34" s="5"/>
      <c r="N34" s="64">
        <f t="shared" si="1"/>
        <v>26785</v>
      </c>
    </row>
    <row r="35" spans="2:14" x14ac:dyDescent="0.25">
      <c r="B35" s="9">
        <v>1973</v>
      </c>
      <c r="C35" s="9">
        <v>6</v>
      </c>
      <c r="D35" s="10">
        <f t="shared" si="0"/>
        <v>26816</v>
      </c>
      <c r="E35" s="5">
        <v>1.38</v>
      </c>
      <c r="F35" s="5">
        <v>0.79</v>
      </c>
      <c r="G35" s="5">
        <v>-1.49</v>
      </c>
      <c r="H35" s="5">
        <v>-3.03</v>
      </c>
      <c r="I35" s="5">
        <v>-2.85</v>
      </c>
      <c r="J35" s="5">
        <v>-2.25</v>
      </c>
      <c r="K35" s="5"/>
      <c r="L35" s="5"/>
      <c r="M35" s="5"/>
      <c r="N35" s="64">
        <f t="shared" si="1"/>
        <v>26816</v>
      </c>
    </row>
    <row r="36" spans="2:14" x14ac:dyDescent="0.25">
      <c r="B36" s="9">
        <v>1973</v>
      </c>
      <c r="C36" s="9">
        <v>7</v>
      </c>
      <c r="D36" s="10">
        <f t="shared" si="0"/>
        <v>26846</v>
      </c>
      <c r="E36" s="5">
        <v>0.45</v>
      </c>
      <c r="F36" s="5">
        <v>1.1599999999999999</v>
      </c>
      <c r="G36" s="5">
        <v>-0.94</v>
      </c>
      <c r="H36" s="5">
        <v>-2.95</v>
      </c>
      <c r="I36" s="5">
        <v>-2.81</v>
      </c>
      <c r="J36" s="5">
        <v>-2.2200000000000002</v>
      </c>
      <c r="K36" s="5"/>
      <c r="L36" s="5"/>
      <c r="M36" s="5"/>
      <c r="N36" s="64">
        <f t="shared" si="1"/>
        <v>26846</v>
      </c>
    </row>
    <row r="37" spans="2:14" x14ac:dyDescent="0.25">
      <c r="B37" s="9">
        <v>1973</v>
      </c>
      <c r="C37" s="9">
        <v>8</v>
      </c>
      <c r="D37" s="10">
        <f t="shared" si="0"/>
        <v>26877</v>
      </c>
      <c r="E37" s="5">
        <v>-0.56999999999999995</v>
      </c>
      <c r="F37" s="5">
        <v>0.84</v>
      </c>
      <c r="G37" s="5">
        <v>-0.41</v>
      </c>
      <c r="H37" s="5">
        <v>-2.25</v>
      </c>
      <c r="I37" s="5">
        <v>-2.99</v>
      </c>
      <c r="J37" s="5">
        <v>-2.35</v>
      </c>
      <c r="K37" s="5"/>
      <c r="L37" s="5"/>
      <c r="M37" s="5"/>
      <c r="N37" s="64">
        <f t="shared" si="1"/>
        <v>26877</v>
      </c>
    </row>
    <row r="38" spans="2:14" x14ac:dyDescent="0.25">
      <c r="B38" s="9">
        <v>1973</v>
      </c>
      <c r="C38" s="9">
        <v>9</v>
      </c>
      <c r="D38" s="10">
        <f t="shared" si="0"/>
        <v>26908</v>
      </c>
      <c r="E38" s="5">
        <v>-0.1</v>
      </c>
      <c r="F38" s="5">
        <v>-0.41</v>
      </c>
      <c r="G38" s="5">
        <v>0.53</v>
      </c>
      <c r="H38" s="5">
        <v>-1.62</v>
      </c>
      <c r="I38" s="5">
        <v>-3.15</v>
      </c>
      <c r="J38" s="5">
        <v>-2.41</v>
      </c>
      <c r="K38" s="5">
        <v>-1.75</v>
      </c>
      <c r="L38" s="5"/>
      <c r="M38" s="5"/>
      <c r="N38" s="64">
        <f t="shared" si="1"/>
        <v>26908</v>
      </c>
    </row>
    <row r="39" spans="2:14" x14ac:dyDescent="0.25">
      <c r="B39" s="9">
        <v>1973</v>
      </c>
      <c r="C39" s="9">
        <v>10</v>
      </c>
      <c r="D39" s="10">
        <f t="shared" si="0"/>
        <v>26938</v>
      </c>
      <c r="E39" s="5">
        <v>1</v>
      </c>
      <c r="F39" s="5">
        <v>0.64</v>
      </c>
      <c r="G39" s="5">
        <v>1.01</v>
      </c>
      <c r="H39" s="5">
        <v>-0.62</v>
      </c>
      <c r="I39" s="5">
        <v>-2.76</v>
      </c>
      <c r="J39" s="5">
        <v>-2.0499999999999998</v>
      </c>
      <c r="K39" s="5">
        <v>-1.53</v>
      </c>
      <c r="L39" s="5"/>
      <c r="M39" s="5"/>
      <c r="N39" s="64">
        <f t="shared" si="1"/>
        <v>26938</v>
      </c>
    </row>
    <row r="40" spans="2:14" x14ac:dyDescent="0.25">
      <c r="B40" s="9">
        <v>1973</v>
      </c>
      <c r="C40" s="9">
        <v>11</v>
      </c>
      <c r="D40" s="10">
        <f t="shared" si="0"/>
        <v>26969</v>
      </c>
      <c r="E40" s="5">
        <v>0.22</v>
      </c>
      <c r="F40" s="5">
        <v>0.45</v>
      </c>
      <c r="G40" s="5">
        <v>0.55000000000000004</v>
      </c>
      <c r="H40" s="5">
        <v>0</v>
      </c>
      <c r="I40" s="5">
        <v>-1.76</v>
      </c>
      <c r="J40" s="5">
        <v>-1.68</v>
      </c>
      <c r="K40" s="5">
        <v>-1.44</v>
      </c>
      <c r="L40" s="5"/>
      <c r="M40" s="5"/>
      <c r="N40" s="64">
        <f t="shared" si="1"/>
        <v>26969</v>
      </c>
    </row>
    <row r="41" spans="2:14" x14ac:dyDescent="0.25">
      <c r="B41" s="9">
        <v>1973</v>
      </c>
      <c r="C41" s="9">
        <v>12</v>
      </c>
      <c r="D41" s="10">
        <f t="shared" si="0"/>
        <v>26999</v>
      </c>
      <c r="E41" s="5">
        <v>-1.29</v>
      </c>
      <c r="F41" s="5">
        <v>-0.64</v>
      </c>
      <c r="G41" s="5">
        <v>-0.74</v>
      </c>
      <c r="H41" s="5">
        <v>-0.43</v>
      </c>
      <c r="I41" s="5">
        <v>-1.53</v>
      </c>
      <c r="J41" s="5">
        <v>-2.35</v>
      </c>
      <c r="K41" s="5">
        <v>-1.88</v>
      </c>
      <c r="L41" s="5"/>
      <c r="M41" s="5"/>
      <c r="N41" s="64">
        <f t="shared" si="1"/>
        <v>26999</v>
      </c>
    </row>
    <row r="42" spans="2:14" x14ac:dyDescent="0.25">
      <c r="B42" s="9">
        <v>1974</v>
      </c>
      <c r="C42" s="9">
        <v>1</v>
      </c>
      <c r="D42" s="10">
        <f t="shared" si="0"/>
        <v>27030</v>
      </c>
      <c r="E42" s="5">
        <v>-0.04</v>
      </c>
      <c r="F42" s="5">
        <v>-0.88</v>
      </c>
      <c r="G42" s="5">
        <v>-0.79</v>
      </c>
      <c r="H42" s="5">
        <v>-0.57999999999999996</v>
      </c>
      <c r="I42" s="5">
        <v>-1.1200000000000001</v>
      </c>
      <c r="J42" s="5">
        <v>-2.12</v>
      </c>
      <c r="K42" s="5">
        <v>-1.66</v>
      </c>
      <c r="L42" s="5"/>
      <c r="M42" s="5"/>
      <c r="N42" s="64">
        <f t="shared" si="1"/>
        <v>27030</v>
      </c>
    </row>
    <row r="43" spans="2:14" x14ac:dyDescent="0.25">
      <c r="B43" s="9">
        <v>1974</v>
      </c>
      <c r="C43" s="9">
        <v>2</v>
      </c>
      <c r="D43" s="10">
        <f t="shared" si="0"/>
        <v>27061</v>
      </c>
      <c r="E43" s="5">
        <v>-1.18</v>
      </c>
      <c r="F43" s="5">
        <v>-1.42</v>
      </c>
      <c r="G43" s="5">
        <v>-1.1299999999999999</v>
      </c>
      <c r="H43" s="5">
        <v>-1.1200000000000001</v>
      </c>
      <c r="I43" s="5">
        <v>-1.27</v>
      </c>
      <c r="J43" s="5">
        <v>-2.15</v>
      </c>
      <c r="K43" s="5">
        <v>-2.34</v>
      </c>
      <c r="L43" s="5"/>
      <c r="M43" s="5"/>
      <c r="N43" s="64">
        <f t="shared" si="1"/>
        <v>27061</v>
      </c>
    </row>
    <row r="44" spans="2:14" x14ac:dyDescent="0.25">
      <c r="B44" s="9">
        <v>1974</v>
      </c>
      <c r="C44" s="9">
        <v>3</v>
      </c>
      <c r="D44" s="10">
        <f t="shared" si="0"/>
        <v>27089</v>
      </c>
      <c r="E44" s="5">
        <v>0.66</v>
      </c>
      <c r="F44" s="5">
        <v>-0.4</v>
      </c>
      <c r="G44" s="5">
        <v>-0.83</v>
      </c>
      <c r="H44" s="5">
        <v>-0.91</v>
      </c>
      <c r="I44" s="5">
        <v>-0.75</v>
      </c>
      <c r="J44" s="5">
        <v>-2.14</v>
      </c>
      <c r="K44" s="5">
        <v>-2.06</v>
      </c>
      <c r="L44" s="5"/>
      <c r="M44" s="5"/>
      <c r="N44" s="64">
        <f t="shared" si="1"/>
        <v>27089</v>
      </c>
    </row>
    <row r="45" spans="2:14" x14ac:dyDescent="0.25">
      <c r="B45" s="9">
        <v>1974</v>
      </c>
      <c r="C45" s="9">
        <v>4</v>
      </c>
      <c r="D45" s="10">
        <f t="shared" si="0"/>
        <v>27120</v>
      </c>
      <c r="E45" s="5">
        <v>-0.42</v>
      </c>
      <c r="F45" s="5">
        <v>-0.6</v>
      </c>
      <c r="G45" s="5">
        <v>-1.18</v>
      </c>
      <c r="H45" s="5">
        <v>-1.06</v>
      </c>
      <c r="I45" s="5">
        <v>-0.87</v>
      </c>
      <c r="J45" s="5">
        <v>-2.44</v>
      </c>
      <c r="K45" s="5">
        <v>-2.66</v>
      </c>
      <c r="L45" s="5"/>
      <c r="M45" s="5"/>
      <c r="N45" s="64">
        <f t="shared" si="1"/>
        <v>27120</v>
      </c>
    </row>
    <row r="46" spans="2:14" x14ac:dyDescent="0.25">
      <c r="B46" s="9">
        <v>1974</v>
      </c>
      <c r="C46" s="9">
        <v>5</v>
      </c>
      <c r="D46" s="10">
        <f t="shared" si="0"/>
        <v>27150</v>
      </c>
      <c r="E46" s="5">
        <v>-0.81</v>
      </c>
      <c r="F46" s="5">
        <v>0.03</v>
      </c>
      <c r="G46" s="5">
        <v>-1.29</v>
      </c>
      <c r="H46" s="5">
        <v>-1.1100000000000001</v>
      </c>
      <c r="I46" s="5">
        <v>-1.08</v>
      </c>
      <c r="J46" s="5">
        <v>-2.58</v>
      </c>
      <c r="K46" s="5">
        <v>-2.83</v>
      </c>
      <c r="L46" s="5"/>
      <c r="M46" s="5"/>
      <c r="N46" s="64">
        <f t="shared" si="1"/>
        <v>27150</v>
      </c>
    </row>
    <row r="47" spans="2:14" x14ac:dyDescent="0.25">
      <c r="B47" s="9">
        <v>1974</v>
      </c>
      <c r="C47" s="9">
        <v>6</v>
      </c>
      <c r="D47" s="10">
        <f t="shared" si="0"/>
        <v>27181</v>
      </c>
      <c r="E47" s="5">
        <v>-0.01</v>
      </c>
      <c r="F47" s="5">
        <v>-0.86</v>
      </c>
      <c r="G47" s="5">
        <v>-0.73</v>
      </c>
      <c r="H47" s="5">
        <v>-1.1499999999999999</v>
      </c>
      <c r="I47" s="5">
        <v>-1.2</v>
      </c>
      <c r="J47" s="5">
        <v>-2.72</v>
      </c>
      <c r="K47" s="5">
        <v>-2.77</v>
      </c>
      <c r="L47" s="5"/>
      <c r="M47" s="5"/>
      <c r="N47" s="64">
        <f t="shared" si="1"/>
        <v>27181</v>
      </c>
    </row>
    <row r="48" spans="2:14" x14ac:dyDescent="0.25">
      <c r="B48" s="9">
        <v>1974</v>
      </c>
      <c r="C48" s="9">
        <v>7</v>
      </c>
      <c r="D48" s="10">
        <f t="shared" si="0"/>
        <v>27211</v>
      </c>
      <c r="E48" s="5">
        <v>-0.5</v>
      </c>
      <c r="F48" s="5">
        <v>-0.93</v>
      </c>
      <c r="G48" s="5">
        <v>-0.92</v>
      </c>
      <c r="H48" s="5">
        <v>-1.39</v>
      </c>
      <c r="I48" s="5">
        <v>-1.23</v>
      </c>
      <c r="J48" s="5">
        <v>-2.73</v>
      </c>
      <c r="K48" s="5">
        <v>-2.76</v>
      </c>
      <c r="L48" s="5"/>
      <c r="M48" s="5"/>
      <c r="N48" s="64">
        <f t="shared" si="1"/>
        <v>27211</v>
      </c>
    </row>
    <row r="49" spans="2:14" x14ac:dyDescent="0.25">
      <c r="B49" s="9">
        <v>1974</v>
      </c>
      <c r="C49" s="9">
        <v>8</v>
      </c>
      <c r="D49" s="10">
        <f t="shared" si="0"/>
        <v>27242</v>
      </c>
      <c r="E49" s="5">
        <v>1.97</v>
      </c>
      <c r="F49" s="5">
        <v>0.78</v>
      </c>
      <c r="G49" s="5">
        <v>0.16</v>
      </c>
      <c r="H49" s="5">
        <v>-1.23</v>
      </c>
      <c r="I49" s="5">
        <v>-1.05</v>
      </c>
      <c r="J49" s="5">
        <v>-2.71</v>
      </c>
      <c r="K49" s="5">
        <v>-2.77</v>
      </c>
      <c r="L49" s="5"/>
      <c r="M49" s="5"/>
      <c r="N49" s="64">
        <f t="shared" si="1"/>
        <v>27242</v>
      </c>
    </row>
    <row r="50" spans="2:14" x14ac:dyDescent="0.25">
      <c r="B50" s="9">
        <v>1974</v>
      </c>
      <c r="C50" s="9">
        <v>9</v>
      </c>
      <c r="D50" s="10">
        <f t="shared" si="0"/>
        <v>27273</v>
      </c>
      <c r="E50" s="5">
        <v>0.05</v>
      </c>
      <c r="F50" s="5">
        <v>0.7</v>
      </c>
      <c r="G50" s="5">
        <v>-0.49</v>
      </c>
      <c r="H50" s="5">
        <v>-0.68</v>
      </c>
      <c r="I50" s="5">
        <v>-1.1000000000000001</v>
      </c>
      <c r="J50" s="5">
        <v>-2.8</v>
      </c>
      <c r="K50" s="5">
        <v>-2.68</v>
      </c>
      <c r="L50" s="5">
        <v>-2.33</v>
      </c>
      <c r="M50" s="5"/>
      <c r="N50" s="64">
        <f t="shared" si="1"/>
        <v>27273</v>
      </c>
    </row>
    <row r="51" spans="2:14" x14ac:dyDescent="0.25">
      <c r="B51" s="9">
        <v>1974</v>
      </c>
      <c r="C51" s="9">
        <v>10</v>
      </c>
      <c r="D51" s="10">
        <f t="shared" si="0"/>
        <v>27303</v>
      </c>
      <c r="E51" s="5">
        <v>-1.28</v>
      </c>
      <c r="F51" s="5">
        <v>-0.31</v>
      </c>
      <c r="G51" s="5">
        <v>-0.86</v>
      </c>
      <c r="H51" s="5">
        <v>-1.06</v>
      </c>
      <c r="I51" s="5">
        <v>-1.56</v>
      </c>
      <c r="J51" s="5">
        <v>-2.86</v>
      </c>
      <c r="K51" s="5">
        <v>-2.66</v>
      </c>
      <c r="L51" s="5">
        <v>-2.33</v>
      </c>
      <c r="M51" s="5"/>
      <c r="N51" s="64">
        <f t="shared" si="1"/>
        <v>27303</v>
      </c>
    </row>
    <row r="52" spans="2:14" x14ac:dyDescent="0.25">
      <c r="B52" s="9">
        <v>1974</v>
      </c>
      <c r="C52" s="9">
        <v>11</v>
      </c>
      <c r="D52" s="10">
        <f t="shared" si="0"/>
        <v>27334</v>
      </c>
      <c r="E52" s="5">
        <v>0.14000000000000001</v>
      </c>
      <c r="F52" s="5">
        <v>-0.37</v>
      </c>
      <c r="G52" s="5">
        <v>-0.28000000000000003</v>
      </c>
      <c r="H52" s="5">
        <v>-0.27</v>
      </c>
      <c r="I52" s="5">
        <v>-1.37</v>
      </c>
      <c r="J52" s="5">
        <v>-2.21</v>
      </c>
      <c r="K52" s="5">
        <v>-2.33</v>
      </c>
      <c r="L52" s="5">
        <v>-2.1800000000000002</v>
      </c>
      <c r="M52" s="5"/>
      <c r="N52" s="64">
        <f t="shared" si="1"/>
        <v>27334</v>
      </c>
    </row>
    <row r="53" spans="2:14" x14ac:dyDescent="0.25">
      <c r="B53" s="9">
        <v>1974</v>
      </c>
      <c r="C53" s="9">
        <v>12</v>
      </c>
      <c r="D53" s="10">
        <f t="shared" si="0"/>
        <v>27364</v>
      </c>
      <c r="E53" s="5">
        <v>0.56000000000000005</v>
      </c>
      <c r="F53" s="5">
        <v>0.16</v>
      </c>
      <c r="G53" s="5">
        <v>0.19</v>
      </c>
      <c r="H53" s="5">
        <v>-0.1</v>
      </c>
      <c r="I53" s="5">
        <v>-0.4</v>
      </c>
      <c r="J53" s="5">
        <v>-1.52</v>
      </c>
      <c r="K53" s="5">
        <v>-2.5499999999999998</v>
      </c>
      <c r="L53" s="5">
        <v>-2.0099999999999998</v>
      </c>
      <c r="M53" s="5"/>
      <c r="N53" s="64">
        <f t="shared" si="1"/>
        <v>27364</v>
      </c>
    </row>
    <row r="54" spans="2:14" x14ac:dyDescent="0.25">
      <c r="B54" s="9">
        <v>1975</v>
      </c>
      <c r="C54" s="9">
        <v>1</v>
      </c>
      <c r="D54" s="10">
        <f t="shared" si="0"/>
        <v>27395</v>
      </c>
      <c r="E54" s="5">
        <v>1.46</v>
      </c>
      <c r="F54" s="5">
        <v>1.1499999999999999</v>
      </c>
      <c r="G54" s="5">
        <v>1.05</v>
      </c>
      <c r="H54" s="5">
        <v>0.95</v>
      </c>
      <c r="I54" s="5">
        <v>0.48</v>
      </c>
      <c r="J54" s="5">
        <v>-0.42</v>
      </c>
      <c r="K54" s="5">
        <v>-1.56</v>
      </c>
      <c r="L54" s="5">
        <v>-1.24</v>
      </c>
      <c r="M54" s="5"/>
      <c r="N54" s="64">
        <f t="shared" si="1"/>
        <v>27395</v>
      </c>
    </row>
    <row r="55" spans="2:14" x14ac:dyDescent="0.25">
      <c r="B55" s="9">
        <v>1975</v>
      </c>
      <c r="C55" s="9">
        <v>2</v>
      </c>
      <c r="D55" s="10">
        <f t="shared" si="0"/>
        <v>27426</v>
      </c>
      <c r="E55" s="5">
        <v>1.59</v>
      </c>
      <c r="F55" s="5">
        <v>1.68</v>
      </c>
      <c r="G55" s="5">
        <v>1.43</v>
      </c>
      <c r="H55" s="5">
        <v>1.55</v>
      </c>
      <c r="I55" s="5">
        <v>1.35</v>
      </c>
      <c r="J55" s="5">
        <v>0.2</v>
      </c>
      <c r="K55" s="5">
        <v>-0.86</v>
      </c>
      <c r="L55" s="5">
        <v>-1.17</v>
      </c>
      <c r="M55" s="5"/>
      <c r="N55" s="64">
        <f t="shared" si="1"/>
        <v>27426</v>
      </c>
    </row>
    <row r="56" spans="2:14" x14ac:dyDescent="0.25">
      <c r="B56" s="9">
        <v>1975</v>
      </c>
      <c r="C56" s="9">
        <v>3</v>
      </c>
      <c r="D56" s="10">
        <f t="shared" si="0"/>
        <v>27454</v>
      </c>
      <c r="E56" s="5">
        <v>-0.91</v>
      </c>
      <c r="F56" s="5">
        <v>1.49</v>
      </c>
      <c r="G56" s="5">
        <v>1.21</v>
      </c>
      <c r="H56" s="5">
        <v>1.23</v>
      </c>
      <c r="I56" s="5">
        <v>1.08</v>
      </c>
      <c r="J56" s="5">
        <v>0.3</v>
      </c>
      <c r="K56" s="5">
        <v>-1.03</v>
      </c>
      <c r="L56" s="5">
        <v>-1.19</v>
      </c>
      <c r="M56" s="5"/>
      <c r="N56" s="64">
        <f t="shared" si="1"/>
        <v>27454</v>
      </c>
    </row>
    <row r="57" spans="2:14" x14ac:dyDescent="0.25">
      <c r="B57" s="9">
        <v>1975</v>
      </c>
      <c r="C57" s="9">
        <v>4</v>
      </c>
      <c r="D57" s="10">
        <f t="shared" si="0"/>
        <v>27485</v>
      </c>
      <c r="E57" s="5">
        <v>-0.24</v>
      </c>
      <c r="F57" s="5">
        <v>0.57999999999999996</v>
      </c>
      <c r="G57" s="5">
        <v>1.29</v>
      </c>
      <c r="H57" s="5">
        <v>1.22</v>
      </c>
      <c r="I57" s="5">
        <v>1.1299999999999999</v>
      </c>
      <c r="J57" s="5">
        <v>0.25</v>
      </c>
      <c r="K57" s="5">
        <v>-1.25</v>
      </c>
      <c r="L57" s="5">
        <v>-1.75</v>
      </c>
      <c r="M57" s="5"/>
      <c r="N57" s="64">
        <f t="shared" si="1"/>
        <v>27485</v>
      </c>
    </row>
    <row r="58" spans="2:14" x14ac:dyDescent="0.25">
      <c r="B58" s="9">
        <v>1975</v>
      </c>
      <c r="C58" s="9">
        <v>5</v>
      </c>
      <c r="D58" s="10">
        <f t="shared" si="0"/>
        <v>27515</v>
      </c>
      <c r="E58" s="5">
        <v>0.84</v>
      </c>
      <c r="F58" s="5">
        <v>-0.69</v>
      </c>
      <c r="G58" s="5">
        <v>1.36</v>
      </c>
      <c r="H58" s="5">
        <v>1.18</v>
      </c>
      <c r="I58" s="5">
        <v>1.28</v>
      </c>
      <c r="J58" s="5">
        <v>0.25</v>
      </c>
      <c r="K58" s="5">
        <v>-1.24</v>
      </c>
      <c r="L58" s="5">
        <v>-1.79</v>
      </c>
      <c r="M58" s="5"/>
      <c r="N58" s="64">
        <f t="shared" si="1"/>
        <v>27515</v>
      </c>
    </row>
    <row r="59" spans="2:14" x14ac:dyDescent="0.25">
      <c r="B59" s="9">
        <v>1975</v>
      </c>
      <c r="C59" s="9">
        <v>6</v>
      </c>
      <c r="D59" s="10">
        <f t="shared" si="0"/>
        <v>27546</v>
      </c>
      <c r="E59" s="5">
        <v>0.28999999999999998</v>
      </c>
      <c r="F59" s="5">
        <v>0.12</v>
      </c>
      <c r="G59" s="5">
        <v>1.46</v>
      </c>
      <c r="H59" s="5">
        <v>1.25</v>
      </c>
      <c r="I59" s="5">
        <v>1.27</v>
      </c>
      <c r="J59" s="5">
        <v>0.19</v>
      </c>
      <c r="K59" s="5">
        <v>-1.34</v>
      </c>
      <c r="L59" s="5">
        <v>-1.74</v>
      </c>
      <c r="M59" s="5"/>
      <c r="N59" s="64">
        <f t="shared" si="1"/>
        <v>27546</v>
      </c>
    </row>
    <row r="60" spans="2:14" x14ac:dyDescent="0.25">
      <c r="B60" s="9">
        <v>1975</v>
      </c>
      <c r="C60" s="9">
        <v>7</v>
      </c>
      <c r="D60" s="10">
        <f t="shared" si="0"/>
        <v>27576</v>
      </c>
      <c r="E60" s="5">
        <v>-0.5</v>
      </c>
      <c r="F60" s="5">
        <v>0.49</v>
      </c>
      <c r="G60" s="5">
        <v>0.63</v>
      </c>
      <c r="H60" s="5">
        <v>1.36</v>
      </c>
      <c r="I60" s="5">
        <v>1.27</v>
      </c>
      <c r="J60" s="5">
        <v>0.16</v>
      </c>
      <c r="K60" s="5">
        <v>-1.34</v>
      </c>
      <c r="L60" s="5">
        <v>-1.75</v>
      </c>
      <c r="M60" s="5"/>
      <c r="N60" s="64">
        <f t="shared" si="1"/>
        <v>27576</v>
      </c>
    </row>
    <row r="61" spans="2:14" x14ac:dyDescent="0.25">
      <c r="B61" s="9">
        <v>1975</v>
      </c>
      <c r="C61" s="9">
        <v>8</v>
      </c>
      <c r="D61" s="10">
        <f t="shared" si="0"/>
        <v>27607</v>
      </c>
      <c r="E61" s="5">
        <v>-0.02</v>
      </c>
      <c r="F61" s="5">
        <v>-0.26</v>
      </c>
      <c r="G61" s="5">
        <v>-0.82</v>
      </c>
      <c r="H61" s="5">
        <v>1.34</v>
      </c>
      <c r="I61" s="5">
        <v>1.1599999999999999</v>
      </c>
      <c r="J61" s="5">
        <v>0.18</v>
      </c>
      <c r="K61" s="5">
        <v>-1.42</v>
      </c>
      <c r="L61" s="5">
        <v>-1.83</v>
      </c>
      <c r="M61" s="5"/>
      <c r="N61" s="64">
        <f t="shared" si="1"/>
        <v>27607</v>
      </c>
    </row>
    <row r="62" spans="2:14" x14ac:dyDescent="0.25">
      <c r="B62" s="9">
        <v>1975</v>
      </c>
      <c r="C62" s="9">
        <v>9</v>
      </c>
      <c r="D62" s="10">
        <f t="shared" si="0"/>
        <v>27638</v>
      </c>
      <c r="E62" s="5">
        <v>-0.28999999999999998</v>
      </c>
      <c r="F62" s="5">
        <v>-0.92</v>
      </c>
      <c r="G62" s="5">
        <v>-0.21</v>
      </c>
      <c r="H62" s="5">
        <v>1.4</v>
      </c>
      <c r="I62" s="5">
        <v>1.18</v>
      </c>
      <c r="J62" s="5">
        <v>0.18</v>
      </c>
      <c r="K62" s="5">
        <v>-1.37</v>
      </c>
      <c r="L62" s="5">
        <v>-1.7</v>
      </c>
      <c r="M62" s="5">
        <v>-1.66</v>
      </c>
      <c r="N62" s="64">
        <f t="shared" si="1"/>
        <v>27638</v>
      </c>
    </row>
    <row r="63" spans="2:14" x14ac:dyDescent="0.25">
      <c r="B63" s="9">
        <v>1975</v>
      </c>
      <c r="C63" s="9">
        <v>10</v>
      </c>
      <c r="D63" s="10">
        <f t="shared" si="0"/>
        <v>27668</v>
      </c>
      <c r="E63" s="5">
        <v>-1.88</v>
      </c>
      <c r="F63" s="5">
        <v>-1.78</v>
      </c>
      <c r="G63" s="5">
        <v>-0.77</v>
      </c>
      <c r="H63" s="5">
        <v>0.14000000000000001</v>
      </c>
      <c r="I63" s="5">
        <v>1.1499999999999999</v>
      </c>
      <c r="J63" s="5">
        <v>-0.09</v>
      </c>
      <c r="K63" s="5">
        <v>-1.46</v>
      </c>
      <c r="L63" s="5">
        <v>-1.7</v>
      </c>
      <c r="M63" s="5">
        <v>-1.7</v>
      </c>
      <c r="N63" s="64">
        <f t="shared" si="1"/>
        <v>27668</v>
      </c>
    </row>
    <row r="64" spans="2:14" x14ac:dyDescent="0.25">
      <c r="B64" s="9">
        <v>1975</v>
      </c>
      <c r="C64" s="9">
        <v>11</v>
      </c>
      <c r="D64" s="10">
        <f t="shared" si="0"/>
        <v>27699</v>
      </c>
      <c r="E64" s="5">
        <v>-0.31</v>
      </c>
      <c r="F64" s="5">
        <v>-0.94</v>
      </c>
      <c r="G64" s="5">
        <v>-1.1299999999999999</v>
      </c>
      <c r="H64" s="5">
        <v>-1.31</v>
      </c>
      <c r="I64" s="5">
        <v>0.9</v>
      </c>
      <c r="J64" s="5">
        <v>-0.2</v>
      </c>
      <c r="K64" s="5">
        <v>-1.18</v>
      </c>
      <c r="L64" s="5">
        <v>-1.54</v>
      </c>
      <c r="M64" s="5">
        <v>-1.7</v>
      </c>
      <c r="N64" s="64">
        <f t="shared" si="1"/>
        <v>27699</v>
      </c>
    </row>
    <row r="65" spans="2:14" x14ac:dyDescent="0.25">
      <c r="B65" s="9">
        <v>1975</v>
      </c>
      <c r="C65" s="9">
        <v>12</v>
      </c>
      <c r="D65" s="10">
        <f t="shared" si="0"/>
        <v>27729</v>
      </c>
      <c r="E65" s="5">
        <v>1.17</v>
      </c>
      <c r="F65" s="5">
        <v>0.6</v>
      </c>
      <c r="G65" s="5">
        <v>0.47</v>
      </c>
      <c r="H65" s="5">
        <v>0.41</v>
      </c>
      <c r="I65" s="5">
        <v>1.22</v>
      </c>
      <c r="J65" s="5">
        <v>0.71</v>
      </c>
      <c r="K65" s="5">
        <v>-0.35</v>
      </c>
      <c r="L65" s="5">
        <v>-1.24</v>
      </c>
      <c r="M65" s="5">
        <v>-1.05</v>
      </c>
      <c r="N65" s="64">
        <f t="shared" si="1"/>
        <v>27729</v>
      </c>
    </row>
    <row r="66" spans="2:14" x14ac:dyDescent="0.25">
      <c r="B66" s="9">
        <v>1976</v>
      </c>
      <c r="C66" s="9">
        <v>1</v>
      </c>
      <c r="D66" s="10">
        <f t="shared" si="0"/>
        <v>27760</v>
      </c>
      <c r="E66" s="5">
        <v>0.41</v>
      </c>
      <c r="F66" s="5">
        <v>0.81</v>
      </c>
      <c r="G66" s="5">
        <v>0.53</v>
      </c>
      <c r="H66" s="5">
        <v>0.57999999999999996</v>
      </c>
      <c r="I66" s="5">
        <v>0.67</v>
      </c>
      <c r="J66" s="5">
        <v>0.79</v>
      </c>
      <c r="K66" s="5">
        <v>0.05</v>
      </c>
      <c r="L66" s="5">
        <v>-1.01</v>
      </c>
      <c r="M66" s="5">
        <v>-0.75</v>
      </c>
      <c r="N66" s="64">
        <f t="shared" si="1"/>
        <v>27760</v>
      </c>
    </row>
    <row r="67" spans="2:14" x14ac:dyDescent="0.25">
      <c r="B67" s="9">
        <v>1976</v>
      </c>
      <c r="C67" s="9">
        <v>2</v>
      </c>
      <c r="D67" s="10">
        <f t="shared" si="0"/>
        <v>27791</v>
      </c>
      <c r="E67" s="5">
        <v>-0.85</v>
      </c>
      <c r="F67" s="5">
        <v>0.69</v>
      </c>
      <c r="G67" s="5">
        <v>0.22</v>
      </c>
      <c r="H67" s="5">
        <v>0.17</v>
      </c>
      <c r="I67" s="5">
        <v>-0.12</v>
      </c>
      <c r="J67" s="5">
        <v>0.86</v>
      </c>
      <c r="K67" s="5">
        <v>0.05</v>
      </c>
      <c r="L67" s="5">
        <v>-0.94</v>
      </c>
      <c r="M67" s="5">
        <v>-1.25</v>
      </c>
      <c r="N67" s="64">
        <f t="shared" si="1"/>
        <v>27791</v>
      </c>
    </row>
    <row r="68" spans="2:14" x14ac:dyDescent="0.25">
      <c r="B68" s="9">
        <v>1976</v>
      </c>
      <c r="C68" s="9">
        <v>3</v>
      </c>
      <c r="D68" s="10">
        <f t="shared" ref="D68:D131" si="2">DATE(B68,C68,1)</f>
        <v>27820</v>
      </c>
      <c r="E68" s="5">
        <v>0.53</v>
      </c>
      <c r="F68" s="5">
        <v>-0.02</v>
      </c>
      <c r="G68" s="5">
        <v>0.37</v>
      </c>
      <c r="H68" s="5">
        <v>0.27</v>
      </c>
      <c r="I68" s="5">
        <v>0.25</v>
      </c>
      <c r="J68" s="5">
        <v>0.94</v>
      </c>
      <c r="K68" s="5">
        <v>0.35</v>
      </c>
      <c r="L68" s="5">
        <v>-0.86</v>
      </c>
      <c r="M68" s="5">
        <v>-1.06</v>
      </c>
      <c r="N68" s="64">
        <f t="shared" ref="N68:N131" si="3">D68</f>
        <v>27820</v>
      </c>
    </row>
    <row r="69" spans="2:14" x14ac:dyDescent="0.25">
      <c r="B69" s="9">
        <v>1976</v>
      </c>
      <c r="C69" s="9">
        <v>4</v>
      </c>
      <c r="D69" s="10">
        <f t="shared" si="2"/>
        <v>27851</v>
      </c>
      <c r="E69" s="5">
        <v>0.93</v>
      </c>
      <c r="F69" s="5">
        <v>0.02</v>
      </c>
      <c r="G69" s="5">
        <v>0.7</v>
      </c>
      <c r="H69" s="5">
        <v>0.47</v>
      </c>
      <c r="I69" s="5">
        <v>0.51</v>
      </c>
      <c r="J69" s="5">
        <v>1.1000000000000001</v>
      </c>
      <c r="K69" s="5">
        <v>0.46</v>
      </c>
      <c r="L69" s="5">
        <v>-0.94</v>
      </c>
      <c r="M69" s="5">
        <v>-1.46</v>
      </c>
      <c r="N69" s="64">
        <f t="shared" si="3"/>
        <v>27851</v>
      </c>
    </row>
    <row r="70" spans="2:14" x14ac:dyDescent="0.25">
      <c r="B70" s="9">
        <v>1976</v>
      </c>
      <c r="C70" s="9">
        <v>5</v>
      </c>
      <c r="D70" s="10">
        <f t="shared" si="2"/>
        <v>27881</v>
      </c>
      <c r="E70" s="5">
        <v>1.72</v>
      </c>
      <c r="F70" s="5">
        <v>1.2</v>
      </c>
      <c r="G70" s="5">
        <v>1.05</v>
      </c>
      <c r="H70" s="5">
        <v>0.68</v>
      </c>
      <c r="I70" s="5">
        <v>0.66</v>
      </c>
      <c r="J70" s="5">
        <v>1.32</v>
      </c>
      <c r="K70" s="5">
        <v>0.56000000000000005</v>
      </c>
      <c r="L70" s="5">
        <v>-0.83</v>
      </c>
      <c r="M70" s="5">
        <v>-1.41</v>
      </c>
      <c r="N70" s="64">
        <f t="shared" si="3"/>
        <v>27881</v>
      </c>
    </row>
    <row r="71" spans="2:14" x14ac:dyDescent="0.25">
      <c r="B71" s="9">
        <v>1976</v>
      </c>
      <c r="C71" s="9">
        <v>6</v>
      </c>
      <c r="D71" s="10">
        <f t="shared" si="2"/>
        <v>27912</v>
      </c>
      <c r="E71" s="5">
        <v>-0.37</v>
      </c>
      <c r="F71" s="5">
        <v>1.31</v>
      </c>
      <c r="G71" s="5">
        <v>0.41</v>
      </c>
      <c r="H71" s="5">
        <v>0.71</v>
      </c>
      <c r="I71" s="5">
        <v>0.62</v>
      </c>
      <c r="J71" s="5">
        <v>1.29</v>
      </c>
      <c r="K71" s="5">
        <v>0.48</v>
      </c>
      <c r="L71" s="5">
        <v>-0.95</v>
      </c>
      <c r="M71" s="5">
        <v>-1.39</v>
      </c>
      <c r="N71" s="64">
        <f t="shared" si="3"/>
        <v>27912</v>
      </c>
    </row>
    <row r="72" spans="2:14" x14ac:dyDescent="0.25">
      <c r="B72" s="9">
        <v>1976</v>
      </c>
      <c r="C72" s="9">
        <v>7</v>
      </c>
      <c r="D72" s="10">
        <f t="shared" si="2"/>
        <v>27942</v>
      </c>
      <c r="E72" s="5">
        <v>0.93</v>
      </c>
      <c r="F72" s="5">
        <v>1.37</v>
      </c>
      <c r="G72" s="5">
        <v>0.42</v>
      </c>
      <c r="H72" s="5">
        <v>0.92</v>
      </c>
      <c r="I72" s="5">
        <v>0.68</v>
      </c>
      <c r="J72" s="5">
        <v>1.32</v>
      </c>
      <c r="K72" s="5">
        <v>0.49</v>
      </c>
      <c r="L72" s="5">
        <v>-0.92</v>
      </c>
      <c r="M72" s="5">
        <v>-1.36</v>
      </c>
      <c r="N72" s="64">
        <f t="shared" si="3"/>
        <v>27942</v>
      </c>
    </row>
    <row r="73" spans="2:14" x14ac:dyDescent="0.25">
      <c r="B73" s="9">
        <v>1976</v>
      </c>
      <c r="C73" s="9">
        <v>8</v>
      </c>
      <c r="D73" s="10">
        <f t="shared" si="2"/>
        <v>27973</v>
      </c>
      <c r="E73" s="5">
        <v>-0.56999999999999995</v>
      </c>
      <c r="F73" s="5">
        <v>-0.15</v>
      </c>
      <c r="G73" s="5">
        <v>1.1100000000000001</v>
      </c>
      <c r="H73" s="5">
        <v>1.03</v>
      </c>
      <c r="I73" s="5">
        <v>0.66</v>
      </c>
      <c r="J73" s="5">
        <v>1.24</v>
      </c>
      <c r="K73" s="5">
        <v>0.5</v>
      </c>
      <c r="L73" s="5">
        <v>-1</v>
      </c>
      <c r="M73" s="5">
        <v>-1.45</v>
      </c>
      <c r="N73" s="64">
        <f t="shared" si="3"/>
        <v>27973</v>
      </c>
    </row>
    <row r="74" spans="2:14" x14ac:dyDescent="0.25">
      <c r="B74" s="9">
        <v>1976</v>
      </c>
      <c r="C74" s="9">
        <v>9</v>
      </c>
      <c r="D74" s="10">
        <f t="shared" si="2"/>
        <v>28004</v>
      </c>
      <c r="E74" s="5">
        <v>-0.56999999999999995</v>
      </c>
      <c r="F74" s="5">
        <v>-0.28000000000000003</v>
      </c>
      <c r="G74" s="5">
        <v>1.07</v>
      </c>
      <c r="H74" s="5">
        <v>0.35</v>
      </c>
      <c r="I74" s="5">
        <v>0.67</v>
      </c>
      <c r="J74" s="5">
        <v>1.27</v>
      </c>
      <c r="K74" s="5">
        <v>0.52</v>
      </c>
      <c r="L74" s="5">
        <v>-0.93</v>
      </c>
      <c r="M74" s="5">
        <v>-1.42</v>
      </c>
      <c r="N74" s="64">
        <f t="shared" si="3"/>
        <v>28004</v>
      </c>
    </row>
    <row r="75" spans="2:14" x14ac:dyDescent="0.25">
      <c r="B75" s="9">
        <v>1976</v>
      </c>
      <c r="C75" s="9">
        <v>10</v>
      </c>
      <c r="D75" s="10">
        <f t="shared" si="2"/>
        <v>28034</v>
      </c>
      <c r="E75" s="5">
        <v>1.5</v>
      </c>
      <c r="F75" s="5">
        <v>1.1000000000000001</v>
      </c>
      <c r="G75" s="5">
        <v>1.48</v>
      </c>
      <c r="H75" s="5">
        <v>0.77</v>
      </c>
      <c r="I75" s="5">
        <v>1.1499999999999999</v>
      </c>
      <c r="J75" s="5">
        <v>1.54</v>
      </c>
      <c r="K75" s="5">
        <v>0.6</v>
      </c>
      <c r="L75" s="5">
        <v>-0.68</v>
      </c>
      <c r="M75" s="5">
        <v>-1.08</v>
      </c>
      <c r="N75" s="64">
        <f t="shared" si="3"/>
        <v>28034</v>
      </c>
    </row>
    <row r="76" spans="2:14" x14ac:dyDescent="0.25">
      <c r="B76" s="9">
        <v>1976</v>
      </c>
      <c r="C76" s="9">
        <v>11</v>
      </c>
      <c r="D76" s="10">
        <f t="shared" si="2"/>
        <v>28065</v>
      </c>
      <c r="E76" s="5">
        <v>0.75</v>
      </c>
      <c r="F76" s="5">
        <v>1.06</v>
      </c>
      <c r="G76" s="5">
        <v>1.03</v>
      </c>
      <c r="H76" s="5">
        <v>1.37</v>
      </c>
      <c r="I76" s="5">
        <v>1.32</v>
      </c>
      <c r="J76" s="5">
        <v>1.53</v>
      </c>
      <c r="K76" s="5">
        <v>0.67</v>
      </c>
      <c r="L76" s="5">
        <v>-0.26</v>
      </c>
      <c r="M76" s="5">
        <v>-0.74</v>
      </c>
      <c r="N76" s="64">
        <f t="shared" si="3"/>
        <v>28065</v>
      </c>
    </row>
    <row r="77" spans="2:14" x14ac:dyDescent="0.25">
      <c r="B77" s="9">
        <v>1976</v>
      </c>
      <c r="C77" s="9">
        <v>12</v>
      </c>
      <c r="D77" s="10">
        <f t="shared" si="2"/>
        <v>28095</v>
      </c>
      <c r="E77" s="5">
        <v>-0.42</v>
      </c>
      <c r="F77" s="5">
        <v>0.39</v>
      </c>
      <c r="G77" s="5">
        <v>0.28999999999999998</v>
      </c>
      <c r="H77" s="5">
        <v>0.66</v>
      </c>
      <c r="I77" s="5">
        <v>0.4</v>
      </c>
      <c r="J77" s="5">
        <v>1.28</v>
      </c>
      <c r="K77" s="5">
        <v>0.95</v>
      </c>
      <c r="L77" s="5">
        <v>-0.09</v>
      </c>
      <c r="M77" s="5">
        <v>-1</v>
      </c>
      <c r="N77" s="64">
        <f t="shared" si="3"/>
        <v>28095</v>
      </c>
    </row>
    <row r="78" spans="2:14" x14ac:dyDescent="0.25">
      <c r="B78" s="9">
        <v>1977</v>
      </c>
      <c r="C78" s="9">
        <v>1</v>
      </c>
      <c r="D78" s="10">
        <f t="shared" si="2"/>
        <v>28126</v>
      </c>
      <c r="E78" s="5">
        <v>-0.16</v>
      </c>
      <c r="F78" s="5">
        <v>-0.24</v>
      </c>
      <c r="G78" s="5">
        <v>0</v>
      </c>
      <c r="H78" s="5">
        <v>0.24</v>
      </c>
      <c r="I78" s="5">
        <v>0.15</v>
      </c>
      <c r="J78" s="5">
        <v>0.56000000000000005</v>
      </c>
      <c r="K78" s="5">
        <v>0.81</v>
      </c>
      <c r="L78" s="5">
        <v>0.08</v>
      </c>
      <c r="M78" s="5">
        <v>-0.9</v>
      </c>
      <c r="N78" s="64">
        <f t="shared" si="3"/>
        <v>28126</v>
      </c>
    </row>
    <row r="79" spans="2:14" x14ac:dyDescent="0.25">
      <c r="B79" s="9">
        <v>1977</v>
      </c>
      <c r="C79" s="9">
        <v>2</v>
      </c>
      <c r="D79" s="10">
        <f t="shared" si="2"/>
        <v>28157</v>
      </c>
      <c r="E79" s="5">
        <v>-1.1000000000000001</v>
      </c>
      <c r="F79" s="5">
        <v>-1</v>
      </c>
      <c r="G79" s="5">
        <v>-0.35</v>
      </c>
      <c r="H79" s="5">
        <v>-0.42</v>
      </c>
      <c r="I79" s="5">
        <v>0.11</v>
      </c>
      <c r="J79" s="5">
        <v>-7.0000000000000007E-2</v>
      </c>
      <c r="K79" s="5">
        <v>0.83</v>
      </c>
      <c r="L79" s="5">
        <v>0.04</v>
      </c>
      <c r="M79" s="5">
        <v>-0.87</v>
      </c>
      <c r="N79" s="64">
        <f t="shared" si="3"/>
        <v>28157</v>
      </c>
    </row>
    <row r="80" spans="2:14" x14ac:dyDescent="0.25">
      <c r="B80" s="9">
        <v>1977</v>
      </c>
      <c r="C80" s="9">
        <v>3</v>
      </c>
      <c r="D80" s="10">
        <f t="shared" si="2"/>
        <v>28185</v>
      </c>
      <c r="E80" s="5">
        <v>0.27</v>
      </c>
      <c r="F80" s="5">
        <v>-0.69</v>
      </c>
      <c r="G80" s="5">
        <v>-0.25</v>
      </c>
      <c r="H80" s="5">
        <v>-0.32</v>
      </c>
      <c r="I80" s="5">
        <v>0.02</v>
      </c>
      <c r="J80" s="5">
        <v>0.17</v>
      </c>
      <c r="K80" s="5">
        <v>0.78</v>
      </c>
      <c r="L80" s="5">
        <v>0.28999999999999998</v>
      </c>
      <c r="M80" s="5">
        <v>-0.87</v>
      </c>
      <c r="N80" s="64">
        <f t="shared" si="3"/>
        <v>28185</v>
      </c>
    </row>
    <row r="81" spans="2:14" x14ac:dyDescent="0.25">
      <c r="B81" s="9">
        <v>1977</v>
      </c>
      <c r="C81" s="9">
        <v>4</v>
      </c>
      <c r="D81" s="10">
        <f t="shared" si="2"/>
        <v>28216</v>
      </c>
      <c r="E81" s="5">
        <v>1.41</v>
      </c>
      <c r="F81" s="5">
        <v>0.02</v>
      </c>
      <c r="G81" s="5">
        <v>-0.27</v>
      </c>
      <c r="H81" s="5">
        <v>-0.02</v>
      </c>
      <c r="I81" s="5">
        <v>0.2</v>
      </c>
      <c r="J81" s="5">
        <v>0.46</v>
      </c>
      <c r="K81" s="5">
        <v>1.03</v>
      </c>
      <c r="L81" s="5">
        <v>0.49</v>
      </c>
      <c r="M81" s="5">
        <v>-0.88</v>
      </c>
      <c r="N81" s="64">
        <f t="shared" si="3"/>
        <v>28216</v>
      </c>
    </row>
    <row r="82" spans="2:14" x14ac:dyDescent="0.25">
      <c r="B82" s="9">
        <v>1977</v>
      </c>
      <c r="C82" s="9">
        <v>5</v>
      </c>
      <c r="D82" s="10">
        <f t="shared" si="2"/>
        <v>28246</v>
      </c>
      <c r="E82" s="5">
        <v>-1.92</v>
      </c>
      <c r="F82" s="5">
        <v>0.62</v>
      </c>
      <c r="G82" s="5">
        <v>-0.64</v>
      </c>
      <c r="H82" s="5">
        <v>-0.11</v>
      </c>
      <c r="I82" s="5">
        <v>-0.16</v>
      </c>
      <c r="J82" s="5">
        <v>0.33</v>
      </c>
      <c r="K82" s="5">
        <v>1.03</v>
      </c>
      <c r="L82" s="5">
        <v>0.38</v>
      </c>
      <c r="M82" s="5">
        <v>-1</v>
      </c>
      <c r="N82" s="64">
        <f t="shared" si="3"/>
        <v>28246</v>
      </c>
    </row>
    <row r="83" spans="2:14" x14ac:dyDescent="0.25">
      <c r="B83" s="9">
        <v>1977</v>
      </c>
      <c r="C83" s="9">
        <v>6</v>
      </c>
      <c r="D83" s="10">
        <f t="shared" si="2"/>
        <v>28277</v>
      </c>
      <c r="E83" s="5">
        <v>-0.6</v>
      </c>
      <c r="F83" s="5">
        <v>0.71</v>
      </c>
      <c r="G83" s="5">
        <v>-0.46</v>
      </c>
      <c r="H83" s="5">
        <v>-0.12</v>
      </c>
      <c r="I83" s="5">
        <v>-0.17</v>
      </c>
      <c r="J83" s="5">
        <v>0.31</v>
      </c>
      <c r="K83" s="5">
        <v>1</v>
      </c>
      <c r="L83" s="5">
        <v>0.3</v>
      </c>
      <c r="M83" s="5">
        <v>-1.1200000000000001</v>
      </c>
      <c r="N83" s="64">
        <f t="shared" si="3"/>
        <v>28277</v>
      </c>
    </row>
    <row r="84" spans="2:14" x14ac:dyDescent="0.25">
      <c r="B84" s="9">
        <v>1977</v>
      </c>
      <c r="C84" s="9">
        <v>7</v>
      </c>
      <c r="D84" s="10">
        <f t="shared" si="2"/>
        <v>28307</v>
      </c>
      <c r="E84" s="5">
        <v>1.07</v>
      </c>
      <c r="F84" s="5">
        <v>-0.83</v>
      </c>
      <c r="G84" s="5">
        <v>-0.24</v>
      </c>
      <c r="H84" s="5">
        <v>-0.43</v>
      </c>
      <c r="I84" s="5">
        <v>-0.16</v>
      </c>
      <c r="J84" s="5">
        <v>0.35</v>
      </c>
      <c r="K84" s="5">
        <v>1.03</v>
      </c>
      <c r="L84" s="5">
        <v>0.32</v>
      </c>
      <c r="M84" s="5">
        <v>-1.0900000000000001</v>
      </c>
      <c r="N84" s="64">
        <f t="shared" si="3"/>
        <v>28307</v>
      </c>
    </row>
    <row r="85" spans="2:14" x14ac:dyDescent="0.25">
      <c r="B85" s="9">
        <v>1977</v>
      </c>
      <c r="C85" s="9">
        <v>8</v>
      </c>
      <c r="D85" s="10">
        <f t="shared" si="2"/>
        <v>28338</v>
      </c>
      <c r="E85" s="5">
        <v>-0.56999999999999995</v>
      </c>
      <c r="F85" s="5">
        <v>-0.15</v>
      </c>
      <c r="G85" s="5">
        <v>0.52</v>
      </c>
      <c r="H85" s="5">
        <v>-0.69</v>
      </c>
      <c r="I85" s="5">
        <v>-0.15</v>
      </c>
      <c r="J85" s="5">
        <v>0.34</v>
      </c>
      <c r="K85" s="5">
        <v>0.96</v>
      </c>
      <c r="L85" s="5">
        <v>0.32</v>
      </c>
      <c r="M85" s="5">
        <v>-1.17</v>
      </c>
      <c r="N85" s="64">
        <f t="shared" si="3"/>
        <v>28338</v>
      </c>
    </row>
    <row r="86" spans="2:14" x14ac:dyDescent="0.25">
      <c r="B86" s="9">
        <v>1977</v>
      </c>
      <c r="C86" s="9">
        <v>9</v>
      </c>
      <c r="D86" s="10">
        <f t="shared" si="2"/>
        <v>28369</v>
      </c>
      <c r="E86" s="5">
        <v>-0.28999999999999998</v>
      </c>
      <c r="F86" s="5">
        <v>-7.0000000000000007E-2</v>
      </c>
      <c r="G86" s="5">
        <v>0.53</v>
      </c>
      <c r="H86" s="5">
        <v>-0.53</v>
      </c>
      <c r="I86" s="5">
        <v>-0.16</v>
      </c>
      <c r="J86" s="5">
        <v>0.35</v>
      </c>
      <c r="K86" s="5">
        <v>0.98</v>
      </c>
      <c r="L86" s="5">
        <v>0.36</v>
      </c>
      <c r="M86" s="5">
        <v>-1.1499999999999999</v>
      </c>
      <c r="N86" s="64">
        <f t="shared" si="3"/>
        <v>28369</v>
      </c>
    </row>
    <row r="87" spans="2:14" x14ac:dyDescent="0.25">
      <c r="B87" s="9">
        <v>1977</v>
      </c>
      <c r="C87" s="9">
        <v>10</v>
      </c>
      <c r="D87" s="10">
        <f t="shared" si="2"/>
        <v>28399</v>
      </c>
      <c r="E87" s="5">
        <v>-0.18</v>
      </c>
      <c r="F87" s="5">
        <v>-0.56999999999999995</v>
      </c>
      <c r="G87" s="5">
        <v>-1.04</v>
      </c>
      <c r="H87" s="5">
        <v>-0.51</v>
      </c>
      <c r="I87" s="5">
        <v>-0.62</v>
      </c>
      <c r="J87" s="5">
        <v>0.43</v>
      </c>
      <c r="K87" s="5">
        <v>1.02</v>
      </c>
      <c r="L87" s="5">
        <v>0.21</v>
      </c>
      <c r="M87" s="5">
        <v>-1.1399999999999999</v>
      </c>
      <c r="N87" s="64">
        <f t="shared" si="3"/>
        <v>28399</v>
      </c>
    </row>
    <row r="88" spans="2:14" x14ac:dyDescent="0.25">
      <c r="B88" s="9">
        <v>1977</v>
      </c>
      <c r="C88" s="9">
        <v>11</v>
      </c>
      <c r="D88" s="10">
        <f t="shared" si="2"/>
        <v>28430</v>
      </c>
      <c r="E88" s="5">
        <v>-1.44</v>
      </c>
      <c r="F88" s="5">
        <v>-1.37</v>
      </c>
      <c r="G88" s="5">
        <v>-1.52</v>
      </c>
      <c r="H88" s="5">
        <v>-0.51</v>
      </c>
      <c r="I88" s="5">
        <v>-1.21</v>
      </c>
      <c r="J88" s="5">
        <v>0.25</v>
      </c>
      <c r="K88" s="5">
        <v>0.75</v>
      </c>
      <c r="L88" s="5">
        <v>-0.02</v>
      </c>
      <c r="M88" s="5">
        <v>-1.03</v>
      </c>
      <c r="N88" s="64">
        <f t="shared" si="3"/>
        <v>28430</v>
      </c>
    </row>
    <row r="89" spans="2:14" x14ac:dyDescent="0.25">
      <c r="B89" s="9">
        <v>1977</v>
      </c>
      <c r="C89" s="9">
        <v>12</v>
      </c>
      <c r="D89" s="10">
        <f t="shared" si="2"/>
        <v>28460</v>
      </c>
      <c r="E89" s="5">
        <v>0.91</v>
      </c>
      <c r="F89" s="5">
        <v>0.17</v>
      </c>
      <c r="G89" s="5">
        <v>0.09</v>
      </c>
      <c r="H89" s="5">
        <v>0.25</v>
      </c>
      <c r="I89" s="5">
        <v>-0.3</v>
      </c>
      <c r="J89" s="5">
        <v>0.06</v>
      </c>
      <c r="K89" s="5">
        <v>1.01</v>
      </c>
      <c r="L89" s="5">
        <v>0.6</v>
      </c>
      <c r="M89" s="5">
        <v>-0.34</v>
      </c>
      <c r="N89" s="64">
        <f t="shared" si="3"/>
        <v>28460</v>
      </c>
    </row>
    <row r="90" spans="2:14" x14ac:dyDescent="0.25">
      <c r="B90" s="9">
        <v>1978</v>
      </c>
      <c r="C90" s="9">
        <v>1</v>
      </c>
      <c r="D90" s="10">
        <f t="shared" si="2"/>
        <v>28491</v>
      </c>
      <c r="E90" s="5">
        <v>1.06</v>
      </c>
      <c r="F90" s="5">
        <v>0.78</v>
      </c>
      <c r="G90" s="5">
        <v>0.62</v>
      </c>
      <c r="H90" s="5">
        <v>0.49</v>
      </c>
      <c r="I90" s="5">
        <v>0.35</v>
      </c>
      <c r="J90" s="5">
        <v>0.32</v>
      </c>
      <c r="K90" s="5">
        <v>0.72</v>
      </c>
      <c r="L90" s="5">
        <v>0.92</v>
      </c>
      <c r="M90" s="5">
        <v>0.26</v>
      </c>
      <c r="N90" s="64">
        <f t="shared" si="3"/>
        <v>28491</v>
      </c>
    </row>
    <row r="91" spans="2:14" x14ac:dyDescent="0.25">
      <c r="B91" s="9">
        <v>1978</v>
      </c>
      <c r="C91" s="9">
        <v>2</v>
      </c>
      <c r="D91" s="10">
        <f t="shared" si="2"/>
        <v>28522</v>
      </c>
      <c r="E91" s="5">
        <v>0.93</v>
      </c>
      <c r="F91" s="5">
        <v>1.4</v>
      </c>
      <c r="G91" s="5">
        <v>0.88</v>
      </c>
      <c r="H91" s="5">
        <v>0.89</v>
      </c>
      <c r="I91" s="5">
        <v>0.96</v>
      </c>
      <c r="J91" s="5">
        <v>0.71</v>
      </c>
      <c r="K91" s="5">
        <v>0.54</v>
      </c>
      <c r="L91" s="5">
        <v>1.27</v>
      </c>
      <c r="M91" s="5">
        <v>0.59</v>
      </c>
      <c r="N91" s="64">
        <f t="shared" si="3"/>
        <v>28522</v>
      </c>
    </row>
    <row r="92" spans="2:14" x14ac:dyDescent="0.25">
      <c r="B92" s="9">
        <v>1978</v>
      </c>
      <c r="C92" s="9">
        <v>3</v>
      </c>
      <c r="D92" s="10">
        <f t="shared" si="2"/>
        <v>28550</v>
      </c>
      <c r="E92" s="5">
        <v>0.9</v>
      </c>
      <c r="F92" s="5">
        <v>1.37</v>
      </c>
      <c r="G92" s="5">
        <v>1.1200000000000001</v>
      </c>
      <c r="H92" s="5">
        <v>1.07</v>
      </c>
      <c r="I92" s="5">
        <v>1.23</v>
      </c>
      <c r="J92" s="5">
        <v>0.9</v>
      </c>
      <c r="K92" s="5">
        <v>0.88</v>
      </c>
      <c r="L92" s="5">
        <v>1.4</v>
      </c>
      <c r="M92" s="5">
        <v>0.99</v>
      </c>
      <c r="N92" s="64">
        <f t="shared" si="3"/>
        <v>28550</v>
      </c>
    </row>
    <row r="93" spans="2:14" x14ac:dyDescent="0.25">
      <c r="B93" s="9">
        <v>1978</v>
      </c>
      <c r="C93" s="9">
        <v>4</v>
      </c>
      <c r="D93" s="10">
        <f t="shared" si="2"/>
        <v>28581</v>
      </c>
      <c r="E93" s="5">
        <v>-0.3</v>
      </c>
      <c r="F93" s="5">
        <v>0.9</v>
      </c>
      <c r="G93" s="5">
        <v>1.1100000000000001</v>
      </c>
      <c r="H93" s="5">
        <v>0.99</v>
      </c>
      <c r="I93" s="5">
        <v>0.9</v>
      </c>
      <c r="J93" s="5">
        <v>0.74</v>
      </c>
      <c r="K93" s="5">
        <v>0.88</v>
      </c>
      <c r="L93" s="5">
        <v>1.44</v>
      </c>
      <c r="M93" s="5">
        <v>0.99</v>
      </c>
      <c r="N93" s="64">
        <f t="shared" si="3"/>
        <v>28581</v>
      </c>
    </row>
    <row r="94" spans="2:14" x14ac:dyDescent="0.25">
      <c r="B94" s="9">
        <v>1978</v>
      </c>
      <c r="C94" s="9">
        <v>5</v>
      </c>
      <c r="D94" s="10">
        <f t="shared" si="2"/>
        <v>28611</v>
      </c>
      <c r="E94" s="5">
        <v>-1.49</v>
      </c>
      <c r="F94" s="5">
        <v>0.26</v>
      </c>
      <c r="G94" s="5">
        <v>1.34</v>
      </c>
      <c r="H94" s="5">
        <v>0.91</v>
      </c>
      <c r="I94" s="5">
        <v>0.92</v>
      </c>
      <c r="J94" s="5">
        <v>0.52</v>
      </c>
      <c r="K94" s="5">
        <v>0.79</v>
      </c>
      <c r="L94" s="5">
        <v>1.47</v>
      </c>
      <c r="M94" s="5">
        <v>0.91</v>
      </c>
      <c r="N94" s="64">
        <f t="shared" si="3"/>
        <v>28611</v>
      </c>
    </row>
    <row r="95" spans="2:14" x14ac:dyDescent="0.25">
      <c r="B95" s="9">
        <v>1978</v>
      </c>
      <c r="C95" s="9">
        <v>6</v>
      </c>
      <c r="D95" s="10">
        <f t="shared" si="2"/>
        <v>28642</v>
      </c>
      <c r="E95" s="5">
        <v>-0.88</v>
      </c>
      <c r="F95" s="5">
        <v>-1.1399999999999999</v>
      </c>
      <c r="G95" s="5">
        <v>1.0900000000000001</v>
      </c>
      <c r="H95" s="5">
        <v>0.94</v>
      </c>
      <c r="I95" s="5">
        <v>0.9</v>
      </c>
      <c r="J95" s="5">
        <v>0.51</v>
      </c>
      <c r="K95" s="5">
        <v>0.76</v>
      </c>
      <c r="L95" s="5">
        <v>1.44</v>
      </c>
      <c r="M95" s="5">
        <v>0.82</v>
      </c>
      <c r="N95" s="64">
        <f t="shared" si="3"/>
        <v>28642</v>
      </c>
    </row>
    <row r="96" spans="2:14" x14ac:dyDescent="0.25">
      <c r="B96" s="9">
        <v>1978</v>
      </c>
      <c r="C96" s="9">
        <v>7</v>
      </c>
      <c r="D96" s="10">
        <f t="shared" si="2"/>
        <v>28672</v>
      </c>
      <c r="E96" s="5">
        <v>-0.5</v>
      </c>
      <c r="F96" s="5">
        <v>-2.02</v>
      </c>
      <c r="G96" s="5">
        <v>0.57999999999999996</v>
      </c>
      <c r="H96" s="5">
        <v>0.97</v>
      </c>
      <c r="I96" s="5">
        <v>0.83</v>
      </c>
      <c r="J96" s="5">
        <v>0.47</v>
      </c>
      <c r="K96" s="5">
        <v>0.75</v>
      </c>
      <c r="L96" s="5">
        <v>1.43</v>
      </c>
      <c r="M96" s="5">
        <v>0.8</v>
      </c>
      <c r="N96" s="64">
        <f t="shared" si="3"/>
        <v>28672</v>
      </c>
    </row>
    <row r="97" spans="2:14" x14ac:dyDescent="0.25">
      <c r="B97" s="9">
        <v>1978</v>
      </c>
      <c r="C97" s="9">
        <v>8</v>
      </c>
      <c r="D97" s="10">
        <f t="shared" si="2"/>
        <v>28703</v>
      </c>
      <c r="E97" s="5">
        <v>-0.56999999999999995</v>
      </c>
      <c r="F97" s="5">
        <v>-2.04</v>
      </c>
      <c r="G97" s="5">
        <v>-0.03</v>
      </c>
      <c r="H97" s="5">
        <v>1.27</v>
      </c>
      <c r="I97" s="5">
        <v>0.83</v>
      </c>
      <c r="J97" s="5">
        <v>0.47</v>
      </c>
      <c r="K97" s="5">
        <v>0.75</v>
      </c>
      <c r="L97" s="5">
        <v>1.36</v>
      </c>
      <c r="M97" s="5">
        <v>0.8</v>
      </c>
      <c r="N97" s="64">
        <f t="shared" si="3"/>
        <v>28703</v>
      </c>
    </row>
    <row r="98" spans="2:14" x14ac:dyDescent="0.25">
      <c r="B98" s="9">
        <v>1978</v>
      </c>
      <c r="C98" s="9">
        <v>9</v>
      </c>
      <c r="D98" s="10">
        <f t="shared" si="2"/>
        <v>28734</v>
      </c>
      <c r="E98" s="5">
        <v>-0.28999999999999998</v>
      </c>
      <c r="F98" s="5">
        <v>-1.58</v>
      </c>
      <c r="G98" s="5">
        <v>-1.56</v>
      </c>
      <c r="H98" s="5">
        <v>1</v>
      </c>
      <c r="I98" s="5">
        <v>0.85</v>
      </c>
      <c r="J98" s="5">
        <v>0.49</v>
      </c>
      <c r="K98" s="5">
        <v>0.78</v>
      </c>
      <c r="L98" s="5">
        <v>1.35</v>
      </c>
      <c r="M98" s="5">
        <v>0.83</v>
      </c>
      <c r="N98" s="64">
        <f t="shared" si="3"/>
        <v>28734</v>
      </c>
    </row>
    <row r="99" spans="2:14" x14ac:dyDescent="0.25">
      <c r="B99" s="9">
        <v>1978</v>
      </c>
      <c r="C99" s="9">
        <v>10</v>
      </c>
      <c r="D99" s="10">
        <f t="shared" si="2"/>
        <v>28764</v>
      </c>
      <c r="E99" s="5">
        <v>0.88</v>
      </c>
      <c r="F99" s="5">
        <v>0.49</v>
      </c>
      <c r="G99" s="5">
        <v>-0.31</v>
      </c>
      <c r="H99" s="5">
        <v>0.63</v>
      </c>
      <c r="I99" s="5">
        <v>1.04</v>
      </c>
      <c r="J99" s="5">
        <v>0.34</v>
      </c>
      <c r="K99" s="5">
        <v>0.95</v>
      </c>
      <c r="L99" s="5">
        <v>1.49</v>
      </c>
      <c r="M99" s="5">
        <v>0.79</v>
      </c>
      <c r="N99" s="64">
        <f t="shared" si="3"/>
        <v>28764</v>
      </c>
    </row>
    <row r="100" spans="2:14" x14ac:dyDescent="0.25">
      <c r="B100" s="9">
        <v>1978</v>
      </c>
      <c r="C100" s="9">
        <v>11</v>
      </c>
      <c r="D100" s="10">
        <f t="shared" si="2"/>
        <v>28795</v>
      </c>
      <c r="E100" s="5">
        <v>-0.87</v>
      </c>
      <c r="F100" s="5">
        <v>-0.33</v>
      </c>
      <c r="G100" s="5">
        <v>-0.68</v>
      </c>
      <c r="H100" s="5">
        <v>-0.36</v>
      </c>
      <c r="I100" s="5">
        <v>0.99</v>
      </c>
      <c r="J100" s="5">
        <v>-0.03</v>
      </c>
      <c r="K100" s="5">
        <v>0.81</v>
      </c>
      <c r="L100" s="5">
        <v>1.23</v>
      </c>
      <c r="M100" s="5">
        <v>0.56000000000000005</v>
      </c>
      <c r="N100" s="64">
        <f t="shared" si="3"/>
        <v>28795</v>
      </c>
    </row>
    <row r="101" spans="2:14" x14ac:dyDescent="0.25">
      <c r="B101" s="9">
        <v>1978</v>
      </c>
      <c r="C101" s="9">
        <v>12</v>
      </c>
      <c r="D101" s="10">
        <f t="shared" si="2"/>
        <v>28825</v>
      </c>
      <c r="E101" s="5">
        <v>0.68</v>
      </c>
      <c r="F101" s="5">
        <v>0.33</v>
      </c>
      <c r="G101" s="5">
        <v>0.17</v>
      </c>
      <c r="H101" s="5">
        <v>-0.18</v>
      </c>
      <c r="I101" s="5">
        <v>0.78</v>
      </c>
      <c r="J101" s="5">
        <v>0.39</v>
      </c>
      <c r="K101" s="5">
        <v>0.64</v>
      </c>
      <c r="L101" s="5">
        <v>1.38</v>
      </c>
      <c r="M101" s="5">
        <v>1.1200000000000001</v>
      </c>
      <c r="N101" s="64">
        <f t="shared" si="3"/>
        <v>28825</v>
      </c>
    </row>
    <row r="102" spans="2:14" x14ac:dyDescent="0.25">
      <c r="B102" s="9">
        <v>1979</v>
      </c>
      <c r="C102" s="9">
        <v>1</v>
      </c>
      <c r="D102" s="10">
        <f t="shared" si="2"/>
        <v>28856</v>
      </c>
      <c r="E102" s="5">
        <v>-0.6</v>
      </c>
      <c r="F102" s="5">
        <v>-0.3</v>
      </c>
      <c r="G102" s="5">
        <v>-0.27</v>
      </c>
      <c r="H102" s="5">
        <v>-0.53</v>
      </c>
      <c r="I102" s="5">
        <v>0.02</v>
      </c>
      <c r="J102" s="5">
        <v>0.23</v>
      </c>
      <c r="K102" s="5">
        <v>0.28000000000000003</v>
      </c>
      <c r="L102" s="5">
        <v>0.63</v>
      </c>
      <c r="M102" s="5">
        <v>0.87</v>
      </c>
      <c r="N102" s="64">
        <f t="shared" si="3"/>
        <v>28856</v>
      </c>
    </row>
    <row r="103" spans="2:14" x14ac:dyDescent="0.25">
      <c r="B103" s="9">
        <v>1979</v>
      </c>
      <c r="C103" s="9">
        <v>2</v>
      </c>
      <c r="D103" s="10">
        <f t="shared" si="2"/>
        <v>28887</v>
      </c>
      <c r="E103" s="5">
        <v>-0.31</v>
      </c>
      <c r="F103" s="5">
        <v>-0.1</v>
      </c>
      <c r="G103" s="5">
        <v>-0.38</v>
      </c>
      <c r="H103" s="5">
        <v>-0.54</v>
      </c>
      <c r="I103" s="5">
        <v>-0.42</v>
      </c>
      <c r="J103" s="5">
        <v>0.37</v>
      </c>
      <c r="K103" s="5">
        <v>0.36</v>
      </c>
      <c r="L103" s="5">
        <v>0.19</v>
      </c>
      <c r="M103" s="5">
        <v>1</v>
      </c>
      <c r="N103" s="64">
        <f t="shared" si="3"/>
        <v>28887</v>
      </c>
    </row>
    <row r="104" spans="2:14" x14ac:dyDescent="0.25">
      <c r="B104" s="9">
        <v>1979</v>
      </c>
      <c r="C104" s="9">
        <v>3</v>
      </c>
      <c r="D104" s="10">
        <f t="shared" si="2"/>
        <v>28915</v>
      </c>
      <c r="E104" s="5">
        <v>-0.6</v>
      </c>
      <c r="F104" s="5">
        <v>-1.05</v>
      </c>
      <c r="G104" s="5">
        <v>-0.53</v>
      </c>
      <c r="H104" s="5">
        <v>-0.66</v>
      </c>
      <c r="I104" s="5">
        <v>-0.99</v>
      </c>
      <c r="J104" s="5">
        <v>0.28000000000000003</v>
      </c>
      <c r="K104" s="5">
        <v>0.2</v>
      </c>
      <c r="L104" s="5">
        <v>0.27</v>
      </c>
      <c r="M104" s="5">
        <v>0.87</v>
      </c>
      <c r="N104" s="64">
        <f t="shared" si="3"/>
        <v>28915</v>
      </c>
    </row>
    <row r="105" spans="2:14" x14ac:dyDescent="0.25">
      <c r="B105" s="9">
        <v>1979</v>
      </c>
      <c r="C105" s="9">
        <v>4</v>
      </c>
      <c r="D105" s="10">
        <f t="shared" si="2"/>
        <v>28946</v>
      </c>
      <c r="E105" s="5">
        <v>-1.28</v>
      </c>
      <c r="F105" s="5">
        <v>-1.18</v>
      </c>
      <c r="G105" s="5">
        <v>-0.92</v>
      </c>
      <c r="H105" s="5">
        <v>-0.85</v>
      </c>
      <c r="I105" s="5">
        <v>-1.1000000000000001</v>
      </c>
      <c r="J105" s="5">
        <v>-0.06</v>
      </c>
      <c r="K105" s="5">
        <v>0</v>
      </c>
      <c r="L105" s="5">
        <v>0.23</v>
      </c>
      <c r="M105" s="5">
        <v>0.88</v>
      </c>
      <c r="N105" s="64">
        <f t="shared" si="3"/>
        <v>28946</v>
      </c>
    </row>
    <row r="106" spans="2:14" x14ac:dyDescent="0.25">
      <c r="B106" s="9">
        <v>1979</v>
      </c>
      <c r="C106" s="9">
        <v>5</v>
      </c>
      <c r="D106" s="10">
        <f t="shared" si="2"/>
        <v>28976</v>
      </c>
      <c r="E106" s="5">
        <v>0.9</v>
      </c>
      <c r="F106" s="5">
        <v>-0.83</v>
      </c>
      <c r="G106" s="5">
        <v>-0.45</v>
      </c>
      <c r="H106" s="5">
        <v>-0.71</v>
      </c>
      <c r="I106" s="5">
        <v>-0.88</v>
      </c>
      <c r="J106" s="5">
        <v>0.08</v>
      </c>
      <c r="K106" s="5">
        <v>-0.1</v>
      </c>
      <c r="L106" s="5">
        <v>0.24</v>
      </c>
      <c r="M106" s="5">
        <v>1.01</v>
      </c>
      <c r="N106" s="64">
        <f t="shared" si="3"/>
        <v>28976</v>
      </c>
    </row>
    <row r="107" spans="2:14" x14ac:dyDescent="0.25">
      <c r="B107" s="9">
        <v>1979</v>
      </c>
      <c r="C107" s="9">
        <v>6</v>
      </c>
      <c r="D107" s="10">
        <f t="shared" si="2"/>
        <v>29007</v>
      </c>
      <c r="E107" s="5">
        <v>1.61</v>
      </c>
      <c r="F107" s="5">
        <v>0.19</v>
      </c>
      <c r="G107" s="5">
        <v>-1.02</v>
      </c>
      <c r="H107" s="5">
        <v>-0.56999999999999995</v>
      </c>
      <c r="I107" s="5">
        <v>-0.68</v>
      </c>
      <c r="J107" s="5">
        <v>0.19</v>
      </c>
      <c r="K107" s="5">
        <v>0</v>
      </c>
      <c r="L107" s="5">
        <v>0.31</v>
      </c>
      <c r="M107" s="5">
        <v>1.08</v>
      </c>
      <c r="N107" s="64">
        <f t="shared" si="3"/>
        <v>29007</v>
      </c>
    </row>
    <row r="108" spans="2:14" x14ac:dyDescent="0.25">
      <c r="B108" s="9">
        <v>1979</v>
      </c>
      <c r="C108" s="9">
        <v>7</v>
      </c>
      <c r="D108" s="10">
        <f t="shared" si="2"/>
        <v>29037</v>
      </c>
      <c r="E108" s="5">
        <v>-0.5</v>
      </c>
      <c r="F108" s="5">
        <v>1.1200000000000001</v>
      </c>
      <c r="G108" s="5">
        <v>-0.76</v>
      </c>
      <c r="H108" s="5">
        <v>-0.75</v>
      </c>
      <c r="I108" s="5">
        <v>-0.67</v>
      </c>
      <c r="J108" s="5">
        <v>0.15</v>
      </c>
      <c r="K108" s="5">
        <v>-0.03</v>
      </c>
      <c r="L108" s="5">
        <v>0.3</v>
      </c>
      <c r="M108" s="5">
        <v>1.08</v>
      </c>
      <c r="N108" s="64">
        <f t="shared" si="3"/>
        <v>29037</v>
      </c>
    </row>
    <row r="109" spans="2:14" x14ac:dyDescent="0.25">
      <c r="B109" s="9">
        <v>1979</v>
      </c>
      <c r="C109" s="9">
        <v>8</v>
      </c>
      <c r="D109" s="10">
        <f t="shared" si="2"/>
        <v>29068</v>
      </c>
      <c r="E109" s="5">
        <v>0.41</v>
      </c>
      <c r="F109" s="5">
        <v>1.03</v>
      </c>
      <c r="G109" s="5">
        <v>-0.53</v>
      </c>
      <c r="H109" s="5">
        <v>-0.36</v>
      </c>
      <c r="I109" s="5">
        <v>-0.62</v>
      </c>
      <c r="J109" s="5">
        <v>0.17</v>
      </c>
      <c r="K109" s="5">
        <v>-0.01</v>
      </c>
      <c r="L109" s="5">
        <v>0.32</v>
      </c>
      <c r="M109" s="5">
        <v>1.02</v>
      </c>
      <c r="N109" s="64">
        <f t="shared" si="3"/>
        <v>29068</v>
      </c>
    </row>
    <row r="110" spans="2:14" x14ac:dyDescent="0.25">
      <c r="B110" s="9">
        <v>1979</v>
      </c>
      <c r="C110" s="9">
        <v>9</v>
      </c>
      <c r="D110" s="10">
        <f t="shared" si="2"/>
        <v>29099</v>
      </c>
      <c r="E110" s="5">
        <v>-0.56999999999999995</v>
      </c>
      <c r="F110" s="5">
        <v>-0.72</v>
      </c>
      <c r="G110" s="5">
        <v>-0.11</v>
      </c>
      <c r="H110" s="5">
        <v>-1.18</v>
      </c>
      <c r="I110" s="5">
        <v>-0.67</v>
      </c>
      <c r="J110" s="5">
        <v>0.17</v>
      </c>
      <c r="K110" s="5">
        <v>0.03</v>
      </c>
      <c r="L110" s="5">
        <v>0.35</v>
      </c>
      <c r="M110" s="5">
        <v>1.04</v>
      </c>
      <c r="N110" s="64">
        <f t="shared" si="3"/>
        <v>29099</v>
      </c>
    </row>
    <row r="111" spans="2:14" x14ac:dyDescent="0.25">
      <c r="B111" s="9">
        <v>1979</v>
      </c>
      <c r="C111" s="9">
        <v>10</v>
      </c>
      <c r="D111" s="10">
        <f t="shared" si="2"/>
        <v>29129</v>
      </c>
      <c r="E111" s="5">
        <v>0.42</v>
      </c>
      <c r="F111" s="5">
        <v>0.15</v>
      </c>
      <c r="G111" s="5">
        <v>0.64</v>
      </c>
      <c r="H111" s="5">
        <v>-0.72</v>
      </c>
      <c r="I111" s="5">
        <v>-0.8</v>
      </c>
      <c r="J111" s="5">
        <v>0.24</v>
      </c>
      <c r="K111" s="5">
        <v>-0.15</v>
      </c>
      <c r="L111" s="5">
        <v>0.47</v>
      </c>
      <c r="M111" s="5">
        <v>1.1299999999999999</v>
      </c>
      <c r="N111" s="64">
        <f t="shared" si="3"/>
        <v>29129</v>
      </c>
    </row>
    <row r="112" spans="2:14" x14ac:dyDescent="0.25">
      <c r="B112" s="9">
        <v>1979</v>
      </c>
      <c r="C112" s="9">
        <v>11</v>
      </c>
      <c r="D112" s="10">
        <f t="shared" si="2"/>
        <v>29160</v>
      </c>
      <c r="E112" s="5">
        <v>0.18</v>
      </c>
      <c r="F112" s="5">
        <v>0.11</v>
      </c>
      <c r="G112" s="5">
        <v>0.26</v>
      </c>
      <c r="H112" s="5">
        <v>-0.35</v>
      </c>
      <c r="I112" s="5">
        <v>-0.37</v>
      </c>
      <c r="J112" s="5">
        <v>0.47</v>
      </c>
      <c r="K112" s="5">
        <v>-0.27</v>
      </c>
      <c r="L112" s="5">
        <v>0.52</v>
      </c>
      <c r="M112" s="5">
        <v>1.05</v>
      </c>
      <c r="N112" s="64">
        <f t="shared" si="3"/>
        <v>29160</v>
      </c>
    </row>
    <row r="113" spans="2:14" x14ac:dyDescent="0.25">
      <c r="B113" s="9">
        <v>1979</v>
      </c>
      <c r="C113" s="9">
        <v>12</v>
      </c>
      <c r="D113" s="10">
        <f t="shared" si="2"/>
        <v>29190</v>
      </c>
      <c r="E113" s="5">
        <v>1.04</v>
      </c>
      <c r="F113" s="5">
        <v>0.92</v>
      </c>
      <c r="G113" s="5">
        <v>0.8</v>
      </c>
      <c r="H113" s="5">
        <v>0.74</v>
      </c>
      <c r="I113" s="5">
        <v>-0.1</v>
      </c>
      <c r="J113" s="5">
        <v>0.54</v>
      </c>
      <c r="K113" s="5">
        <v>0.27</v>
      </c>
      <c r="L113" s="5">
        <v>0.45</v>
      </c>
      <c r="M113" s="5">
        <v>1.3</v>
      </c>
      <c r="N113" s="64">
        <f t="shared" si="3"/>
        <v>29190</v>
      </c>
    </row>
    <row r="114" spans="2:14" x14ac:dyDescent="0.25">
      <c r="B114" s="9">
        <v>1980</v>
      </c>
      <c r="C114" s="9">
        <v>1</v>
      </c>
      <c r="D114" s="10">
        <f t="shared" si="2"/>
        <v>29221</v>
      </c>
      <c r="E114" s="5">
        <v>0.16</v>
      </c>
      <c r="F114" s="5">
        <v>0.72</v>
      </c>
      <c r="G114" s="5">
        <v>0.68</v>
      </c>
      <c r="H114" s="5">
        <v>0.85</v>
      </c>
      <c r="I114" s="5">
        <v>0.2</v>
      </c>
      <c r="J114" s="5">
        <v>0.12</v>
      </c>
      <c r="K114" s="5">
        <v>0.31</v>
      </c>
      <c r="L114" s="5">
        <v>0.32</v>
      </c>
      <c r="M114" s="5">
        <v>0.7</v>
      </c>
      <c r="N114" s="64">
        <f t="shared" si="3"/>
        <v>29221</v>
      </c>
    </row>
    <row r="115" spans="2:14" x14ac:dyDescent="0.25">
      <c r="B115" s="9">
        <v>1980</v>
      </c>
      <c r="C115" s="9">
        <v>2</v>
      </c>
      <c r="D115" s="10">
        <f t="shared" si="2"/>
        <v>29252</v>
      </c>
      <c r="E115" s="5">
        <v>1.75</v>
      </c>
      <c r="F115" s="5">
        <v>1.35</v>
      </c>
      <c r="G115" s="5">
        <v>1.26</v>
      </c>
      <c r="H115" s="5">
        <v>1.4</v>
      </c>
      <c r="I115" s="5">
        <v>0.98</v>
      </c>
      <c r="J115" s="5">
        <v>0.39</v>
      </c>
      <c r="K115" s="5">
        <v>0.95</v>
      </c>
      <c r="L115" s="5">
        <v>0.87</v>
      </c>
      <c r="M115" s="5">
        <v>0.75</v>
      </c>
      <c r="N115" s="64">
        <f t="shared" si="3"/>
        <v>29252</v>
      </c>
    </row>
    <row r="116" spans="2:14" x14ac:dyDescent="0.25">
      <c r="B116" s="9">
        <v>1980</v>
      </c>
      <c r="C116" s="9">
        <v>3</v>
      </c>
      <c r="D116" s="10">
        <f t="shared" si="2"/>
        <v>29281</v>
      </c>
      <c r="E116" s="5">
        <v>0.43</v>
      </c>
      <c r="F116" s="5">
        <v>1.01</v>
      </c>
      <c r="G116" s="5">
        <v>1.34</v>
      </c>
      <c r="H116" s="5">
        <v>1.26</v>
      </c>
      <c r="I116" s="5">
        <v>1.3</v>
      </c>
      <c r="J116" s="5">
        <v>0.34</v>
      </c>
      <c r="K116" s="5">
        <v>1.02</v>
      </c>
      <c r="L116" s="5">
        <v>0.92</v>
      </c>
      <c r="M116" s="5">
        <v>1.01</v>
      </c>
      <c r="N116" s="64">
        <f t="shared" si="3"/>
        <v>29281</v>
      </c>
    </row>
    <row r="117" spans="2:14" x14ac:dyDescent="0.25">
      <c r="B117" s="9">
        <v>1980</v>
      </c>
      <c r="C117" s="9">
        <v>4</v>
      </c>
      <c r="D117" s="10">
        <f t="shared" si="2"/>
        <v>29312</v>
      </c>
      <c r="E117" s="5">
        <v>-0.62</v>
      </c>
      <c r="F117" s="5">
        <v>1.2</v>
      </c>
      <c r="G117" s="5">
        <v>1.21</v>
      </c>
      <c r="H117" s="5">
        <v>1.21</v>
      </c>
      <c r="I117" s="5">
        <v>1.38</v>
      </c>
      <c r="J117" s="5">
        <v>0.32</v>
      </c>
      <c r="K117" s="5">
        <v>0.76</v>
      </c>
      <c r="L117" s="5">
        <v>0.78</v>
      </c>
      <c r="M117" s="5">
        <v>1.04</v>
      </c>
      <c r="N117" s="64">
        <f t="shared" si="3"/>
        <v>29312</v>
      </c>
    </row>
    <row r="118" spans="2:14" x14ac:dyDescent="0.25">
      <c r="B118" s="9">
        <v>1980</v>
      </c>
      <c r="C118" s="9">
        <v>5</v>
      </c>
      <c r="D118" s="10">
        <f t="shared" si="2"/>
        <v>29342</v>
      </c>
      <c r="E118" s="5">
        <v>-0.39</v>
      </c>
      <c r="F118" s="5">
        <v>-0.19</v>
      </c>
      <c r="G118" s="5">
        <v>1.1599999999999999</v>
      </c>
      <c r="H118" s="5">
        <v>1.1499999999999999</v>
      </c>
      <c r="I118" s="5">
        <v>1.27</v>
      </c>
      <c r="J118" s="5">
        <v>0.36</v>
      </c>
      <c r="K118" s="5">
        <v>0.81</v>
      </c>
      <c r="L118" s="5">
        <v>0.63</v>
      </c>
      <c r="M118" s="5">
        <v>1</v>
      </c>
      <c r="N118" s="64">
        <f t="shared" si="3"/>
        <v>29342</v>
      </c>
    </row>
    <row r="119" spans="2:14" x14ac:dyDescent="0.25">
      <c r="B119" s="9">
        <v>1980</v>
      </c>
      <c r="C119" s="9">
        <v>6</v>
      </c>
      <c r="D119" s="10">
        <f t="shared" si="2"/>
        <v>29373</v>
      </c>
      <c r="E119" s="5">
        <v>-1.18</v>
      </c>
      <c r="F119" s="5">
        <v>-1.1399999999999999</v>
      </c>
      <c r="G119" s="5">
        <v>0.7</v>
      </c>
      <c r="H119" s="5">
        <v>1.18</v>
      </c>
      <c r="I119" s="5">
        <v>1.1000000000000001</v>
      </c>
      <c r="J119" s="5">
        <v>0.35</v>
      </c>
      <c r="K119" s="5">
        <v>0.8</v>
      </c>
      <c r="L119" s="5">
        <v>0.62</v>
      </c>
      <c r="M119" s="5">
        <v>0.97</v>
      </c>
      <c r="N119" s="64">
        <f t="shared" si="3"/>
        <v>29373</v>
      </c>
    </row>
    <row r="120" spans="2:14" x14ac:dyDescent="0.25">
      <c r="B120" s="9">
        <v>1980</v>
      </c>
      <c r="C120" s="9">
        <v>7</v>
      </c>
      <c r="D120" s="10">
        <f t="shared" si="2"/>
        <v>29403</v>
      </c>
      <c r="E120" s="5">
        <v>-0.22</v>
      </c>
      <c r="F120" s="5">
        <v>-1.04</v>
      </c>
      <c r="G120" s="5">
        <v>0.97</v>
      </c>
      <c r="H120" s="5">
        <v>1.1200000000000001</v>
      </c>
      <c r="I120" s="5">
        <v>1.1000000000000001</v>
      </c>
      <c r="J120" s="5">
        <v>0.36</v>
      </c>
      <c r="K120" s="5">
        <v>0.76</v>
      </c>
      <c r="L120" s="5">
        <v>0.57999999999999996</v>
      </c>
      <c r="M120" s="5">
        <v>0.97</v>
      </c>
      <c r="N120" s="64">
        <f t="shared" si="3"/>
        <v>29403</v>
      </c>
    </row>
    <row r="121" spans="2:14" x14ac:dyDescent="0.25">
      <c r="B121" s="9">
        <v>1980</v>
      </c>
      <c r="C121" s="9">
        <v>8</v>
      </c>
      <c r="D121" s="10">
        <f t="shared" si="2"/>
        <v>29434</v>
      </c>
      <c r="E121" s="5">
        <v>-0.28999999999999998</v>
      </c>
      <c r="F121" s="5">
        <v>-1.58</v>
      </c>
      <c r="G121" s="5">
        <v>-0.48</v>
      </c>
      <c r="H121" s="5">
        <v>1.0900000000000001</v>
      </c>
      <c r="I121" s="5">
        <v>1.07</v>
      </c>
      <c r="J121" s="5">
        <v>0.36</v>
      </c>
      <c r="K121" s="5">
        <v>0.77</v>
      </c>
      <c r="L121" s="5">
        <v>0.59</v>
      </c>
      <c r="M121" s="5">
        <v>0.96</v>
      </c>
      <c r="N121" s="64">
        <f t="shared" si="3"/>
        <v>29434</v>
      </c>
    </row>
    <row r="122" spans="2:14" x14ac:dyDescent="0.25">
      <c r="B122" s="9">
        <v>1980</v>
      </c>
      <c r="C122" s="9">
        <v>9</v>
      </c>
      <c r="D122" s="10">
        <f t="shared" si="2"/>
        <v>29465</v>
      </c>
      <c r="E122" s="5">
        <v>-0.56999999999999995</v>
      </c>
      <c r="F122" s="5">
        <v>-1.18</v>
      </c>
      <c r="G122" s="5">
        <v>-1.5</v>
      </c>
      <c r="H122" s="5">
        <v>0.59</v>
      </c>
      <c r="I122" s="5">
        <v>1.1100000000000001</v>
      </c>
      <c r="J122" s="5">
        <v>0.37</v>
      </c>
      <c r="K122" s="5">
        <v>0.79</v>
      </c>
      <c r="L122" s="5">
        <v>0.62</v>
      </c>
      <c r="M122" s="5">
        <v>0.99</v>
      </c>
      <c r="N122" s="64">
        <f t="shared" si="3"/>
        <v>29465</v>
      </c>
    </row>
    <row r="123" spans="2:14" x14ac:dyDescent="0.25">
      <c r="B123" s="9">
        <v>1980</v>
      </c>
      <c r="C123" s="9">
        <v>10</v>
      </c>
      <c r="D123" s="10">
        <f t="shared" si="2"/>
        <v>29495</v>
      </c>
      <c r="E123" s="5">
        <v>0.13</v>
      </c>
      <c r="F123" s="5">
        <v>-0.26</v>
      </c>
      <c r="G123" s="5">
        <v>-0.86</v>
      </c>
      <c r="H123" s="5">
        <v>0.74</v>
      </c>
      <c r="I123" s="5">
        <v>1.05</v>
      </c>
      <c r="J123" s="5">
        <v>0.24</v>
      </c>
      <c r="K123" s="5">
        <v>0.8</v>
      </c>
      <c r="L123" s="5">
        <v>0.41</v>
      </c>
      <c r="M123" s="5">
        <v>1.06</v>
      </c>
      <c r="N123" s="64">
        <f t="shared" si="3"/>
        <v>29495</v>
      </c>
    </row>
    <row r="124" spans="2:14" x14ac:dyDescent="0.25">
      <c r="B124" s="9">
        <v>1980</v>
      </c>
      <c r="C124" s="9">
        <v>11</v>
      </c>
      <c r="D124" s="10">
        <f t="shared" si="2"/>
        <v>29526</v>
      </c>
      <c r="E124" s="5">
        <v>-1.38</v>
      </c>
      <c r="F124" s="5">
        <v>-1.1599999999999999</v>
      </c>
      <c r="G124" s="5">
        <v>-1.59</v>
      </c>
      <c r="H124" s="5">
        <v>-1.2</v>
      </c>
      <c r="I124" s="5">
        <v>0.61</v>
      </c>
      <c r="J124" s="5">
        <v>0.17</v>
      </c>
      <c r="K124" s="5">
        <v>0.75</v>
      </c>
      <c r="L124" s="5">
        <v>0.05</v>
      </c>
      <c r="M124" s="5">
        <v>0.86</v>
      </c>
      <c r="N124" s="64">
        <f t="shared" si="3"/>
        <v>29526</v>
      </c>
    </row>
    <row r="125" spans="2:14" x14ac:dyDescent="0.25">
      <c r="B125" s="9">
        <v>1980</v>
      </c>
      <c r="C125" s="9">
        <v>12</v>
      </c>
      <c r="D125" s="10">
        <f t="shared" si="2"/>
        <v>29556</v>
      </c>
      <c r="E125" s="5">
        <v>-0.62</v>
      </c>
      <c r="F125" s="5">
        <v>-1.38</v>
      </c>
      <c r="G125" s="5">
        <v>-1.55</v>
      </c>
      <c r="H125" s="5">
        <v>-1.87</v>
      </c>
      <c r="I125" s="5">
        <v>-0.37</v>
      </c>
      <c r="J125" s="5">
        <v>-0.41</v>
      </c>
      <c r="K125" s="5">
        <v>0.22</v>
      </c>
      <c r="L125" s="5">
        <v>-7.0000000000000007E-2</v>
      </c>
      <c r="M125" s="5">
        <v>0.17</v>
      </c>
      <c r="N125" s="64">
        <f t="shared" si="3"/>
        <v>29556</v>
      </c>
    </row>
    <row r="126" spans="2:14" x14ac:dyDescent="0.25">
      <c r="B126" s="9">
        <v>1981</v>
      </c>
      <c r="C126" s="9">
        <v>1</v>
      </c>
      <c r="D126" s="10">
        <f t="shared" si="2"/>
        <v>29587</v>
      </c>
      <c r="E126" s="5">
        <v>2.62</v>
      </c>
      <c r="F126" s="5">
        <v>1.25</v>
      </c>
      <c r="G126" s="5">
        <v>1.1599999999999999</v>
      </c>
      <c r="H126" s="5">
        <v>1.06</v>
      </c>
      <c r="I126" s="5">
        <v>1.34</v>
      </c>
      <c r="J126" s="5">
        <v>1.1100000000000001</v>
      </c>
      <c r="K126" s="5">
        <v>1.04</v>
      </c>
      <c r="L126" s="5">
        <v>1.1299999999999999</v>
      </c>
      <c r="M126" s="5">
        <v>1.1499999999999999</v>
      </c>
      <c r="N126" s="64">
        <f t="shared" si="3"/>
        <v>29587</v>
      </c>
    </row>
    <row r="127" spans="2:14" x14ac:dyDescent="0.25">
      <c r="B127" s="9">
        <v>1981</v>
      </c>
      <c r="C127" s="9">
        <v>2</v>
      </c>
      <c r="D127" s="10">
        <f t="shared" si="2"/>
        <v>29618</v>
      </c>
      <c r="E127" s="5">
        <v>1.21</v>
      </c>
      <c r="F127" s="5">
        <v>1.9</v>
      </c>
      <c r="G127" s="5">
        <v>1.48</v>
      </c>
      <c r="H127" s="5">
        <v>1.46</v>
      </c>
      <c r="I127" s="5">
        <v>1.21</v>
      </c>
      <c r="J127" s="5">
        <v>1.49</v>
      </c>
      <c r="K127" s="5">
        <v>1.1200000000000001</v>
      </c>
      <c r="L127" s="5">
        <v>1.53</v>
      </c>
      <c r="M127" s="5">
        <v>1.54</v>
      </c>
      <c r="N127" s="64">
        <f t="shared" si="3"/>
        <v>29618</v>
      </c>
    </row>
    <row r="128" spans="2:14" x14ac:dyDescent="0.25">
      <c r="B128" s="9">
        <v>1981</v>
      </c>
      <c r="C128" s="9">
        <v>3</v>
      </c>
      <c r="D128" s="10">
        <f t="shared" si="2"/>
        <v>29646</v>
      </c>
      <c r="E128" s="5">
        <v>-0.34</v>
      </c>
      <c r="F128" s="5">
        <v>2.4700000000000002</v>
      </c>
      <c r="G128" s="5">
        <v>1.37</v>
      </c>
      <c r="H128" s="5">
        <v>1.27</v>
      </c>
      <c r="I128" s="5">
        <v>1.1000000000000001</v>
      </c>
      <c r="J128" s="5">
        <v>1.67</v>
      </c>
      <c r="K128" s="5">
        <v>0.93</v>
      </c>
      <c r="L128" s="5">
        <v>1.53</v>
      </c>
      <c r="M128" s="5">
        <v>1.51</v>
      </c>
      <c r="N128" s="64">
        <f t="shared" si="3"/>
        <v>29646</v>
      </c>
    </row>
    <row r="129" spans="2:14" x14ac:dyDescent="0.25">
      <c r="B129" s="9">
        <v>1981</v>
      </c>
      <c r="C129" s="9">
        <v>4</v>
      </c>
      <c r="D129" s="10">
        <f t="shared" si="2"/>
        <v>29677</v>
      </c>
      <c r="E129" s="5">
        <v>0.24</v>
      </c>
      <c r="F129" s="5">
        <v>0.59</v>
      </c>
      <c r="G129" s="5">
        <v>1.39</v>
      </c>
      <c r="H129" s="5">
        <v>1.33</v>
      </c>
      <c r="I129" s="5">
        <v>1.24</v>
      </c>
      <c r="J129" s="5">
        <v>1.76</v>
      </c>
      <c r="K129" s="5">
        <v>0.98</v>
      </c>
      <c r="L129" s="5">
        <v>1.4</v>
      </c>
      <c r="M129" s="5">
        <v>1.49</v>
      </c>
      <c r="N129" s="64">
        <f t="shared" si="3"/>
        <v>29677</v>
      </c>
    </row>
    <row r="130" spans="2:14" x14ac:dyDescent="0.25">
      <c r="B130" s="9">
        <v>1981</v>
      </c>
      <c r="C130" s="9">
        <v>5</v>
      </c>
      <c r="D130" s="10">
        <f t="shared" si="2"/>
        <v>29707</v>
      </c>
      <c r="E130" s="5">
        <v>-0.52</v>
      </c>
      <c r="F130" s="5">
        <v>-0.5</v>
      </c>
      <c r="G130" s="5">
        <v>1.63</v>
      </c>
      <c r="H130" s="5">
        <v>1.28</v>
      </c>
      <c r="I130" s="5">
        <v>1.24</v>
      </c>
      <c r="J130" s="5">
        <v>1.7</v>
      </c>
      <c r="K130" s="5">
        <v>1.02</v>
      </c>
      <c r="L130" s="5">
        <v>1.46</v>
      </c>
      <c r="M130" s="5">
        <v>1.38</v>
      </c>
      <c r="N130" s="64">
        <f t="shared" si="3"/>
        <v>29707</v>
      </c>
    </row>
    <row r="131" spans="2:14" x14ac:dyDescent="0.25">
      <c r="B131" s="9">
        <v>1981</v>
      </c>
      <c r="C131" s="9">
        <v>6</v>
      </c>
      <c r="D131" s="10">
        <f t="shared" si="2"/>
        <v>29738</v>
      </c>
      <c r="E131" s="5">
        <v>-0.18</v>
      </c>
      <c r="F131" s="5">
        <v>-0.24</v>
      </c>
      <c r="G131" s="5">
        <v>2.41</v>
      </c>
      <c r="H131" s="5">
        <v>1.35</v>
      </c>
      <c r="I131" s="5">
        <v>1.25</v>
      </c>
      <c r="J131" s="5">
        <v>1.6</v>
      </c>
      <c r="K131" s="5">
        <v>1.03</v>
      </c>
      <c r="L131" s="5">
        <v>1.46</v>
      </c>
      <c r="M131" s="5">
        <v>1.37</v>
      </c>
      <c r="N131" s="64">
        <f t="shared" si="3"/>
        <v>29738</v>
      </c>
    </row>
    <row r="132" spans="2:14" x14ac:dyDescent="0.25">
      <c r="B132" s="9">
        <v>1981</v>
      </c>
      <c r="C132" s="9">
        <v>7</v>
      </c>
      <c r="D132" s="10">
        <f t="shared" ref="D132:D195" si="4">DATE(B132,C132,1)</f>
        <v>29768</v>
      </c>
      <c r="E132" s="5">
        <v>-0.5</v>
      </c>
      <c r="F132" s="5">
        <v>-0.83</v>
      </c>
      <c r="G132" s="5">
        <v>0.36</v>
      </c>
      <c r="H132" s="5">
        <v>1.33</v>
      </c>
      <c r="I132" s="5">
        <v>1.24</v>
      </c>
      <c r="J132" s="5">
        <v>1.59</v>
      </c>
      <c r="K132" s="5">
        <v>1.02</v>
      </c>
      <c r="L132" s="5">
        <v>1.42</v>
      </c>
      <c r="M132" s="5">
        <v>1.33</v>
      </c>
      <c r="N132" s="64">
        <f t="shared" ref="N132:N195" si="5">D132</f>
        <v>29768</v>
      </c>
    </row>
    <row r="133" spans="2:14" x14ac:dyDescent="0.25">
      <c r="B133" s="9">
        <v>1981</v>
      </c>
      <c r="C133" s="9">
        <v>8</v>
      </c>
      <c r="D133" s="10">
        <f t="shared" si="4"/>
        <v>29799</v>
      </c>
      <c r="E133" s="5">
        <v>-0.56999999999999995</v>
      </c>
      <c r="F133" s="5">
        <v>-1.03</v>
      </c>
      <c r="G133" s="5">
        <v>-0.76</v>
      </c>
      <c r="H133" s="5">
        <v>1.58</v>
      </c>
      <c r="I133" s="5">
        <v>1.22</v>
      </c>
      <c r="J133" s="5">
        <v>1.57</v>
      </c>
      <c r="K133" s="5">
        <v>1.02</v>
      </c>
      <c r="L133" s="5">
        <v>1.42</v>
      </c>
      <c r="M133" s="5">
        <v>1.34</v>
      </c>
      <c r="N133" s="64">
        <f t="shared" si="5"/>
        <v>29799</v>
      </c>
    </row>
    <row r="134" spans="2:14" x14ac:dyDescent="0.25">
      <c r="B134" s="9">
        <v>1981</v>
      </c>
      <c r="C134" s="9">
        <v>9</v>
      </c>
      <c r="D134" s="10">
        <f t="shared" si="4"/>
        <v>29830</v>
      </c>
      <c r="E134" s="5">
        <v>-0.28999999999999998</v>
      </c>
      <c r="F134" s="5">
        <v>-1.58</v>
      </c>
      <c r="G134" s="5">
        <v>-0.64</v>
      </c>
      <c r="H134" s="5">
        <v>2.37</v>
      </c>
      <c r="I134" s="5">
        <v>1.27</v>
      </c>
      <c r="J134" s="5">
        <v>1.63</v>
      </c>
      <c r="K134" s="5">
        <v>1.05</v>
      </c>
      <c r="L134" s="5">
        <v>1.42</v>
      </c>
      <c r="M134" s="5">
        <v>1.37</v>
      </c>
      <c r="N134" s="64">
        <f t="shared" si="5"/>
        <v>29830</v>
      </c>
    </row>
    <row r="135" spans="2:14" x14ac:dyDescent="0.25">
      <c r="B135" s="9">
        <v>1981</v>
      </c>
      <c r="C135" s="9">
        <v>10</v>
      </c>
      <c r="D135" s="10">
        <f t="shared" si="4"/>
        <v>29860</v>
      </c>
      <c r="E135" s="5">
        <v>-1.1399999999999999</v>
      </c>
      <c r="F135" s="5">
        <v>-1.51</v>
      </c>
      <c r="G135" s="5">
        <v>-1.73</v>
      </c>
      <c r="H135" s="5">
        <v>-0.11</v>
      </c>
      <c r="I135" s="5">
        <v>1.1299999999999999</v>
      </c>
      <c r="J135" s="5">
        <v>1.45</v>
      </c>
      <c r="K135" s="5">
        <v>0.86</v>
      </c>
      <c r="L135" s="5">
        <v>1.33</v>
      </c>
      <c r="M135" s="5">
        <v>1.05</v>
      </c>
      <c r="N135" s="64">
        <f t="shared" si="5"/>
        <v>29860</v>
      </c>
    </row>
    <row r="136" spans="2:14" x14ac:dyDescent="0.25">
      <c r="B136" s="9">
        <v>1981</v>
      </c>
      <c r="C136" s="9">
        <v>11</v>
      </c>
      <c r="D136" s="10">
        <f t="shared" si="4"/>
        <v>29891</v>
      </c>
      <c r="E136" s="5">
        <v>1.21</v>
      </c>
      <c r="F136" s="5">
        <v>0.67</v>
      </c>
      <c r="G136" s="5">
        <v>0.51</v>
      </c>
      <c r="H136" s="5">
        <v>0.01</v>
      </c>
      <c r="I136" s="5">
        <v>1.65</v>
      </c>
      <c r="J136" s="5">
        <v>1.58</v>
      </c>
      <c r="K136" s="5">
        <v>1.19</v>
      </c>
      <c r="L136" s="5">
        <v>1.64</v>
      </c>
      <c r="M136" s="5">
        <v>1.1000000000000001</v>
      </c>
      <c r="N136" s="64">
        <f t="shared" si="5"/>
        <v>29891</v>
      </c>
    </row>
    <row r="137" spans="2:14" x14ac:dyDescent="0.25">
      <c r="B137" s="9">
        <v>1981</v>
      </c>
      <c r="C137" s="9">
        <v>12</v>
      </c>
      <c r="D137" s="10">
        <f t="shared" si="4"/>
        <v>29921</v>
      </c>
      <c r="E137" s="5">
        <v>-0.3</v>
      </c>
      <c r="F137" s="5">
        <v>0.13</v>
      </c>
      <c r="G137" s="5">
        <v>-0.03</v>
      </c>
      <c r="H137" s="5">
        <v>-0.16</v>
      </c>
      <c r="I137" s="5">
        <v>1.65</v>
      </c>
      <c r="J137" s="5">
        <v>1.1299999999999999</v>
      </c>
      <c r="K137" s="5">
        <v>0.99</v>
      </c>
      <c r="L137" s="5">
        <v>1.37</v>
      </c>
      <c r="M137" s="5">
        <v>1.1599999999999999</v>
      </c>
      <c r="N137" s="64">
        <f t="shared" si="5"/>
        <v>29921</v>
      </c>
    </row>
    <row r="138" spans="2:14" x14ac:dyDescent="0.25">
      <c r="B138" s="9">
        <v>1982</v>
      </c>
      <c r="C138" s="9">
        <v>1</v>
      </c>
      <c r="D138" s="10">
        <f t="shared" si="4"/>
        <v>29952</v>
      </c>
      <c r="E138" s="5">
        <v>-0.88</v>
      </c>
      <c r="F138" s="5">
        <v>-0.22</v>
      </c>
      <c r="G138" s="5">
        <v>-0.57999999999999996</v>
      </c>
      <c r="H138" s="5">
        <v>-0.77</v>
      </c>
      <c r="I138" s="5">
        <v>-0.32</v>
      </c>
      <c r="J138" s="5">
        <v>0.77</v>
      </c>
      <c r="K138" s="5">
        <v>0.83</v>
      </c>
      <c r="L138" s="5">
        <v>0.73</v>
      </c>
      <c r="M138" s="5">
        <v>0.89</v>
      </c>
      <c r="N138" s="64">
        <f t="shared" si="5"/>
        <v>29952</v>
      </c>
    </row>
    <row r="139" spans="2:14" x14ac:dyDescent="0.25">
      <c r="B139" s="9">
        <v>1982</v>
      </c>
      <c r="C139" s="9">
        <v>2</v>
      </c>
      <c r="D139" s="10">
        <f t="shared" si="4"/>
        <v>29983</v>
      </c>
      <c r="E139" s="5">
        <v>0.1</v>
      </c>
      <c r="F139" s="5">
        <v>-0.85</v>
      </c>
      <c r="G139" s="5">
        <v>-0.51</v>
      </c>
      <c r="H139" s="5">
        <v>-0.65</v>
      </c>
      <c r="I139" s="5">
        <v>-0.81</v>
      </c>
      <c r="J139" s="5">
        <v>0.33</v>
      </c>
      <c r="K139" s="5">
        <v>0.91</v>
      </c>
      <c r="L139" s="5">
        <v>0.54</v>
      </c>
      <c r="M139" s="5">
        <v>1.07</v>
      </c>
      <c r="N139" s="64">
        <f t="shared" si="5"/>
        <v>29983</v>
      </c>
    </row>
    <row r="140" spans="2:14" x14ac:dyDescent="0.25">
      <c r="B140" s="9">
        <v>1982</v>
      </c>
      <c r="C140" s="9">
        <v>3</v>
      </c>
      <c r="D140" s="10">
        <f t="shared" si="4"/>
        <v>30011</v>
      </c>
      <c r="E140" s="5">
        <v>0.55000000000000004</v>
      </c>
      <c r="F140" s="5">
        <v>-0.45</v>
      </c>
      <c r="G140" s="5">
        <v>-0.3</v>
      </c>
      <c r="H140" s="5">
        <v>-0.42</v>
      </c>
      <c r="I140" s="5">
        <v>-0.56000000000000005</v>
      </c>
      <c r="J140" s="5">
        <v>0.43</v>
      </c>
      <c r="K140" s="5">
        <v>1.1399999999999999</v>
      </c>
      <c r="L140" s="5">
        <v>0.53</v>
      </c>
      <c r="M140" s="5">
        <v>1.21</v>
      </c>
      <c r="N140" s="64">
        <f t="shared" si="5"/>
        <v>30011</v>
      </c>
    </row>
    <row r="141" spans="2:14" x14ac:dyDescent="0.25">
      <c r="B141" s="9">
        <v>1982</v>
      </c>
      <c r="C141" s="9">
        <v>4</v>
      </c>
      <c r="D141" s="10">
        <f t="shared" si="4"/>
        <v>30042</v>
      </c>
      <c r="E141" s="5">
        <v>-0.95</v>
      </c>
      <c r="F141" s="5">
        <v>-0.06</v>
      </c>
      <c r="G141" s="5">
        <v>-0.3</v>
      </c>
      <c r="H141" s="5">
        <v>-0.57999999999999996</v>
      </c>
      <c r="I141" s="5">
        <v>-0.74</v>
      </c>
      <c r="J141" s="5">
        <v>0.42</v>
      </c>
      <c r="K141" s="5">
        <v>1.1499999999999999</v>
      </c>
      <c r="L141" s="5">
        <v>0.51</v>
      </c>
      <c r="M141" s="5">
        <v>1</v>
      </c>
      <c r="N141" s="64">
        <f t="shared" si="5"/>
        <v>30042</v>
      </c>
    </row>
    <row r="142" spans="2:14" x14ac:dyDescent="0.25">
      <c r="B142" s="9">
        <v>1982</v>
      </c>
      <c r="C142" s="9">
        <v>5</v>
      </c>
      <c r="D142" s="10">
        <f t="shared" si="4"/>
        <v>30072</v>
      </c>
      <c r="E142" s="5">
        <v>-0.28000000000000003</v>
      </c>
      <c r="F142" s="5">
        <v>-0.14000000000000001</v>
      </c>
      <c r="G142" s="5">
        <v>-0.88</v>
      </c>
      <c r="H142" s="5">
        <v>-0.59</v>
      </c>
      <c r="I142" s="5">
        <v>-0.73</v>
      </c>
      <c r="J142" s="5">
        <v>0.43</v>
      </c>
      <c r="K142" s="5">
        <v>1.1000000000000001</v>
      </c>
      <c r="L142" s="5">
        <v>0.55000000000000004</v>
      </c>
      <c r="M142" s="5">
        <v>1.08</v>
      </c>
      <c r="N142" s="64">
        <f t="shared" si="5"/>
        <v>30072</v>
      </c>
    </row>
    <row r="143" spans="2:14" x14ac:dyDescent="0.25">
      <c r="B143" s="9">
        <v>1982</v>
      </c>
      <c r="C143" s="9">
        <v>6</v>
      </c>
      <c r="D143" s="10">
        <f t="shared" si="4"/>
        <v>30103</v>
      </c>
      <c r="E143" s="5">
        <v>1.1399999999999999</v>
      </c>
      <c r="F143" s="5">
        <v>-0.52</v>
      </c>
      <c r="G143" s="5">
        <v>-0.7</v>
      </c>
      <c r="H143" s="5">
        <v>-0.51</v>
      </c>
      <c r="I143" s="5">
        <v>-0.61</v>
      </c>
      <c r="J143" s="5">
        <v>0.51</v>
      </c>
      <c r="K143" s="5">
        <v>1.06</v>
      </c>
      <c r="L143" s="5">
        <v>0.62</v>
      </c>
      <c r="M143" s="5">
        <v>1.1399999999999999</v>
      </c>
      <c r="N143" s="64">
        <f t="shared" si="5"/>
        <v>30103</v>
      </c>
    </row>
    <row r="144" spans="2:14" x14ac:dyDescent="0.25">
      <c r="B144" s="9">
        <v>1982</v>
      </c>
      <c r="C144" s="9">
        <v>7</v>
      </c>
      <c r="D144" s="10">
        <f t="shared" si="4"/>
        <v>30133</v>
      </c>
      <c r="E144" s="5">
        <v>0.78</v>
      </c>
      <c r="F144" s="5">
        <v>0.44</v>
      </c>
      <c r="G144" s="5">
        <v>-0.01</v>
      </c>
      <c r="H144" s="5">
        <v>-0.28000000000000003</v>
      </c>
      <c r="I144" s="5">
        <v>-0.55000000000000004</v>
      </c>
      <c r="J144" s="5">
        <v>0.53</v>
      </c>
      <c r="K144" s="5">
        <v>1.08</v>
      </c>
      <c r="L144" s="5">
        <v>0.64</v>
      </c>
      <c r="M144" s="5">
        <v>1.1200000000000001</v>
      </c>
      <c r="N144" s="64">
        <f t="shared" si="5"/>
        <v>30133</v>
      </c>
    </row>
    <row r="145" spans="2:14" x14ac:dyDescent="0.25">
      <c r="B145" s="9">
        <v>1982</v>
      </c>
      <c r="C145" s="9">
        <v>8</v>
      </c>
      <c r="D145" s="10">
        <f t="shared" si="4"/>
        <v>30164</v>
      </c>
      <c r="E145" s="5">
        <v>0.59</v>
      </c>
      <c r="F145" s="5">
        <v>1.0900000000000001</v>
      </c>
      <c r="G145" s="5">
        <v>0.1</v>
      </c>
      <c r="H145" s="5">
        <v>-0.78</v>
      </c>
      <c r="I145" s="5">
        <v>-0.49</v>
      </c>
      <c r="J145" s="5">
        <v>0.56000000000000005</v>
      </c>
      <c r="K145" s="5">
        <v>1.0900000000000001</v>
      </c>
      <c r="L145" s="5">
        <v>0.67</v>
      </c>
      <c r="M145" s="5">
        <v>1.1499999999999999</v>
      </c>
      <c r="N145" s="64">
        <f t="shared" si="5"/>
        <v>30164</v>
      </c>
    </row>
    <row r="146" spans="2:14" x14ac:dyDescent="0.25">
      <c r="B146" s="9">
        <v>1982</v>
      </c>
      <c r="C146" s="9">
        <v>9</v>
      </c>
      <c r="D146" s="10">
        <f t="shared" si="4"/>
        <v>30195</v>
      </c>
      <c r="E146" s="5">
        <v>0.18</v>
      </c>
      <c r="F146" s="5">
        <v>0.44</v>
      </c>
      <c r="G146" s="5">
        <v>-0.38</v>
      </c>
      <c r="H146" s="5">
        <v>-0.69</v>
      </c>
      <c r="I146" s="5">
        <v>-0.5</v>
      </c>
      <c r="J146" s="5">
        <v>0.6</v>
      </c>
      <c r="K146" s="5">
        <v>1.1299999999999999</v>
      </c>
      <c r="L146" s="5">
        <v>0.71</v>
      </c>
      <c r="M146" s="5">
        <v>1.19</v>
      </c>
      <c r="N146" s="64">
        <f t="shared" si="5"/>
        <v>30195</v>
      </c>
    </row>
    <row r="147" spans="2:14" x14ac:dyDescent="0.25">
      <c r="B147" s="9">
        <v>1982</v>
      </c>
      <c r="C147" s="9">
        <v>10</v>
      </c>
      <c r="D147" s="10">
        <f t="shared" si="4"/>
        <v>30225</v>
      </c>
      <c r="E147" s="5">
        <v>-0.18</v>
      </c>
      <c r="F147" s="5">
        <v>-0.17</v>
      </c>
      <c r="G147" s="5">
        <v>-0.02</v>
      </c>
      <c r="H147" s="5">
        <v>-0.17</v>
      </c>
      <c r="I147" s="5">
        <v>-0.39</v>
      </c>
      <c r="J147" s="5">
        <v>0.54</v>
      </c>
      <c r="K147" s="5">
        <v>1.05</v>
      </c>
      <c r="L147" s="5">
        <v>0.56999999999999995</v>
      </c>
      <c r="M147" s="5">
        <v>1.1599999999999999</v>
      </c>
      <c r="N147" s="64">
        <f t="shared" si="5"/>
        <v>30225</v>
      </c>
    </row>
    <row r="148" spans="2:14" x14ac:dyDescent="0.25">
      <c r="B148" s="9">
        <v>1982</v>
      </c>
      <c r="C148" s="9">
        <v>11</v>
      </c>
      <c r="D148" s="10">
        <f t="shared" si="4"/>
        <v>30256</v>
      </c>
      <c r="E148" s="5">
        <v>-0.12</v>
      </c>
      <c r="F148" s="5">
        <v>-0.3</v>
      </c>
      <c r="G148" s="5">
        <v>-0.12</v>
      </c>
      <c r="H148" s="5">
        <v>-0.27</v>
      </c>
      <c r="I148" s="5">
        <v>-0.93</v>
      </c>
      <c r="J148" s="5">
        <v>0.67</v>
      </c>
      <c r="K148" s="5">
        <v>0.92</v>
      </c>
      <c r="L148" s="5">
        <v>0.63</v>
      </c>
      <c r="M148" s="5">
        <v>1.23</v>
      </c>
      <c r="N148" s="64">
        <f t="shared" si="5"/>
        <v>30256</v>
      </c>
    </row>
    <row r="149" spans="2:14" x14ac:dyDescent="0.25">
      <c r="B149" s="9">
        <v>1982</v>
      </c>
      <c r="C149" s="9">
        <v>12</v>
      </c>
      <c r="D149" s="10">
        <f t="shared" si="4"/>
        <v>30286</v>
      </c>
      <c r="E149" s="5">
        <v>-0.3</v>
      </c>
      <c r="F149" s="5">
        <v>-0.62</v>
      </c>
      <c r="G149" s="5">
        <v>-0.61</v>
      </c>
      <c r="H149" s="5">
        <v>-0.8</v>
      </c>
      <c r="I149" s="5">
        <v>-0.92</v>
      </c>
      <c r="J149" s="5">
        <v>0.78</v>
      </c>
      <c r="K149" s="5">
        <v>0.46</v>
      </c>
      <c r="L149" s="5">
        <v>0.28000000000000003</v>
      </c>
      <c r="M149" s="5">
        <v>0.8</v>
      </c>
      <c r="N149" s="64">
        <f t="shared" si="5"/>
        <v>30286</v>
      </c>
    </row>
    <row r="150" spans="2:14" x14ac:dyDescent="0.25">
      <c r="B150" s="9">
        <v>1983</v>
      </c>
      <c r="C150" s="9">
        <v>1</v>
      </c>
      <c r="D150" s="10">
        <f t="shared" si="4"/>
        <v>30317</v>
      </c>
      <c r="E150" s="5">
        <v>-0.11</v>
      </c>
      <c r="F150" s="5">
        <v>-0.57999999999999996</v>
      </c>
      <c r="G150" s="5">
        <v>-0.74</v>
      </c>
      <c r="H150" s="5">
        <v>-0.73</v>
      </c>
      <c r="I150" s="5">
        <v>-0.63</v>
      </c>
      <c r="J150" s="5">
        <v>-0.73</v>
      </c>
      <c r="K150" s="5">
        <v>0.31</v>
      </c>
      <c r="L150" s="5">
        <v>0.35</v>
      </c>
      <c r="M150" s="5">
        <v>0.32</v>
      </c>
      <c r="N150" s="64">
        <f t="shared" si="5"/>
        <v>30317</v>
      </c>
    </row>
    <row r="151" spans="2:14" x14ac:dyDescent="0.25">
      <c r="B151" s="9">
        <v>1983</v>
      </c>
      <c r="C151" s="9">
        <v>2</v>
      </c>
      <c r="D151" s="10">
        <f t="shared" si="4"/>
        <v>30348</v>
      </c>
      <c r="E151" s="5">
        <v>0.93</v>
      </c>
      <c r="F151" s="5">
        <v>-0.05</v>
      </c>
      <c r="G151" s="5">
        <v>-0.32</v>
      </c>
      <c r="H151" s="5">
        <v>-0.24</v>
      </c>
      <c r="I151" s="5">
        <v>-0.32</v>
      </c>
      <c r="J151" s="5">
        <v>-0.85</v>
      </c>
      <c r="K151" s="5">
        <v>0.06</v>
      </c>
      <c r="L151" s="5">
        <v>0.6</v>
      </c>
      <c r="M151" s="5">
        <v>0.33</v>
      </c>
      <c r="N151" s="64">
        <f t="shared" si="5"/>
        <v>30348</v>
      </c>
    </row>
    <row r="152" spans="2:14" x14ac:dyDescent="0.25">
      <c r="B152" s="9">
        <v>1983</v>
      </c>
      <c r="C152" s="9">
        <v>3</v>
      </c>
      <c r="D152" s="10">
        <f t="shared" si="4"/>
        <v>30376</v>
      </c>
      <c r="E152" s="5">
        <v>0.59</v>
      </c>
      <c r="F152" s="5">
        <v>0.44</v>
      </c>
      <c r="G152" s="5">
        <v>-0.14000000000000001</v>
      </c>
      <c r="H152" s="5">
        <v>-0.14000000000000001</v>
      </c>
      <c r="I152" s="5">
        <v>-0.33</v>
      </c>
      <c r="J152" s="5">
        <v>-0.65</v>
      </c>
      <c r="K152" s="5">
        <v>0.12</v>
      </c>
      <c r="L152" s="5">
        <v>0.85</v>
      </c>
      <c r="M152" s="5">
        <v>0.31</v>
      </c>
      <c r="N152" s="64">
        <f t="shared" si="5"/>
        <v>30376</v>
      </c>
    </row>
    <row r="153" spans="2:14" x14ac:dyDescent="0.25">
      <c r="B153" s="9">
        <v>1983</v>
      </c>
      <c r="C153" s="9">
        <v>4</v>
      </c>
      <c r="D153" s="10">
        <f t="shared" si="4"/>
        <v>30407</v>
      </c>
      <c r="E153" s="5">
        <v>1.21</v>
      </c>
      <c r="F153" s="5">
        <v>1.23</v>
      </c>
      <c r="G153" s="5">
        <v>0.18</v>
      </c>
      <c r="H153" s="5">
        <v>0.09</v>
      </c>
      <c r="I153" s="5">
        <v>0.12</v>
      </c>
      <c r="J153" s="5">
        <v>-0.42</v>
      </c>
      <c r="K153" s="5">
        <v>0.37</v>
      </c>
      <c r="L153" s="5">
        <v>1.1200000000000001</v>
      </c>
      <c r="M153" s="5">
        <v>0.53</v>
      </c>
      <c r="N153" s="64">
        <f t="shared" si="5"/>
        <v>30407</v>
      </c>
    </row>
    <row r="154" spans="2:14" x14ac:dyDescent="0.25">
      <c r="B154" s="9">
        <v>1983</v>
      </c>
      <c r="C154" s="9">
        <v>5</v>
      </c>
      <c r="D154" s="10">
        <f t="shared" si="4"/>
        <v>30437</v>
      </c>
      <c r="E154" s="5">
        <v>0.6</v>
      </c>
      <c r="F154" s="5">
        <v>1.04</v>
      </c>
      <c r="G154" s="5">
        <v>0.34</v>
      </c>
      <c r="H154" s="5">
        <v>0.12</v>
      </c>
      <c r="I154" s="5">
        <v>0.21</v>
      </c>
      <c r="J154" s="5">
        <v>-0.36</v>
      </c>
      <c r="K154" s="5">
        <v>0.43</v>
      </c>
      <c r="L154" s="5">
        <v>1.1299999999999999</v>
      </c>
      <c r="M154" s="5">
        <v>0.64</v>
      </c>
      <c r="N154" s="64">
        <f t="shared" si="5"/>
        <v>30437</v>
      </c>
    </row>
    <row r="155" spans="2:14" x14ac:dyDescent="0.25">
      <c r="B155" s="9">
        <v>1983</v>
      </c>
      <c r="C155" s="9">
        <v>6</v>
      </c>
      <c r="D155" s="10">
        <f t="shared" si="4"/>
        <v>30468</v>
      </c>
      <c r="E155" s="5">
        <v>-0.88</v>
      </c>
      <c r="F155" s="5">
        <v>0.97</v>
      </c>
      <c r="G155" s="5">
        <v>0.69</v>
      </c>
      <c r="H155" s="5">
        <v>0.08</v>
      </c>
      <c r="I155" s="5">
        <v>0.09</v>
      </c>
      <c r="J155" s="5">
        <v>-0.36</v>
      </c>
      <c r="K155" s="5">
        <v>0.44</v>
      </c>
      <c r="L155" s="5">
        <v>1.03</v>
      </c>
      <c r="M155" s="5">
        <v>0.64</v>
      </c>
      <c r="N155" s="64">
        <f t="shared" si="5"/>
        <v>30468</v>
      </c>
    </row>
    <row r="156" spans="2:14" x14ac:dyDescent="0.25">
      <c r="B156" s="9">
        <v>1983</v>
      </c>
      <c r="C156" s="9">
        <v>7</v>
      </c>
      <c r="D156" s="10">
        <f t="shared" si="4"/>
        <v>30498</v>
      </c>
      <c r="E156" s="5">
        <v>-0.22</v>
      </c>
      <c r="F156" s="5">
        <v>0.01</v>
      </c>
      <c r="G156" s="5">
        <v>1.18</v>
      </c>
      <c r="H156" s="5">
        <v>0.14000000000000001</v>
      </c>
      <c r="I156" s="5">
        <v>0.05</v>
      </c>
      <c r="J156" s="5">
        <v>-0.36</v>
      </c>
      <c r="K156" s="5">
        <v>0.43</v>
      </c>
      <c r="L156" s="5">
        <v>1.02</v>
      </c>
      <c r="M156" s="5">
        <v>0.64</v>
      </c>
      <c r="N156" s="64">
        <f t="shared" si="5"/>
        <v>30498</v>
      </c>
    </row>
    <row r="157" spans="2:14" x14ac:dyDescent="0.25">
      <c r="B157" s="9">
        <v>1983</v>
      </c>
      <c r="C157" s="9">
        <v>8</v>
      </c>
      <c r="D157" s="10">
        <f t="shared" si="4"/>
        <v>30529</v>
      </c>
      <c r="E157" s="5">
        <v>-0.28999999999999998</v>
      </c>
      <c r="F157" s="5">
        <v>-1.27</v>
      </c>
      <c r="G157" s="5">
        <v>0.83</v>
      </c>
      <c r="H157" s="5">
        <v>0.25</v>
      </c>
      <c r="I157" s="5">
        <v>0.02</v>
      </c>
      <c r="J157" s="5">
        <v>-0.34</v>
      </c>
      <c r="K157" s="5">
        <v>0.44</v>
      </c>
      <c r="L157" s="5">
        <v>1.01</v>
      </c>
      <c r="M157" s="5">
        <v>0.65</v>
      </c>
      <c r="N157" s="64">
        <f t="shared" si="5"/>
        <v>30529</v>
      </c>
    </row>
    <row r="158" spans="2:14" x14ac:dyDescent="0.25">
      <c r="B158" s="9">
        <v>1983</v>
      </c>
      <c r="C158" s="9">
        <v>9</v>
      </c>
      <c r="D158" s="10">
        <f t="shared" si="4"/>
        <v>30560</v>
      </c>
      <c r="E158" s="5">
        <v>0.3</v>
      </c>
      <c r="F158" s="5">
        <v>-0.28000000000000003</v>
      </c>
      <c r="G158" s="5">
        <v>0.73</v>
      </c>
      <c r="H158" s="5">
        <v>0.63</v>
      </c>
      <c r="I158" s="5">
        <v>0.02</v>
      </c>
      <c r="J158" s="5">
        <v>-0.33</v>
      </c>
      <c r="K158" s="5">
        <v>0.5</v>
      </c>
      <c r="L158" s="5">
        <v>1.05</v>
      </c>
      <c r="M158" s="5">
        <v>0.7</v>
      </c>
      <c r="N158" s="64">
        <f t="shared" si="5"/>
        <v>30560</v>
      </c>
    </row>
    <row r="159" spans="2:14" x14ac:dyDescent="0.25">
      <c r="B159" s="9">
        <v>1983</v>
      </c>
      <c r="C159" s="9">
        <v>10</v>
      </c>
      <c r="D159" s="10">
        <f t="shared" si="4"/>
        <v>30590</v>
      </c>
      <c r="E159" s="5">
        <v>0.75</v>
      </c>
      <c r="F159" s="5">
        <v>0.52</v>
      </c>
      <c r="G159" s="5">
        <v>0.3</v>
      </c>
      <c r="H159" s="5">
        <v>1.19</v>
      </c>
      <c r="I159" s="5">
        <v>0.2</v>
      </c>
      <c r="J159" s="5">
        <v>-0.12</v>
      </c>
      <c r="K159" s="5">
        <v>0.56000000000000005</v>
      </c>
      <c r="L159" s="5">
        <v>1.06</v>
      </c>
      <c r="M159" s="5">
        <v>0.66</v>
      </c>
      <c r="N159" s="64">
        <f t="shared" si="5"/>
        <v>30590</v>
      </c>
    </row>
    <row r="160" spans="2:14" x14ac:dyDescent="0.25">
      <c r="B160" s="9">
        <v>1983</v>
      </c>
      <c r="C160" s="9">
        <v>11</v>
      </c>
      <c r="D160" s="10">
        <f t="shared" si="4"/>
        <v>30621</v>
      </c>
      <c r="E160" s="5">
        <v>0.47</v>
      </c>
      <c r="F160" s="5">
        <v>0.56000000000000005</v>
      </c>
      <c r="G160" s="5">
        <v>0.36</v>
      </c>
      <c r="H160" s="5">
        <v>0.82</v>
      </c>
      <c r="I160" s="5">
        <v>0.39</v>
      </c>
      <c r="J160" s="5">
        <v>-0.35</v>
      </c>
      <c r="K160" s="5">
        <v>0.78</v>
      </c>
      <c r="L160" s="5">
        <v>1.03</v>
      </c>
      <c r="M160" s="5">
        <v>0.84</v>
      </c>
      <c r="N160" s="64">
        <f t="shared" si="5"/>
        <v>30621</v>
      </c>
    </row>
    <row r="161" spans="2:14" x14ac:dyDescent="0.25">
      <c r="B161" s="9">
        <v>1983</v>
      </c>
      <c r="C161" s="9">
        <v>12</v>
      </c>
      <c r="D161" s="10">
        <f t="shared" si="4"/>
        <v>30651</v>
      </c>
      <c r="E161" s="5">
        <v>-7.0000000000000007E-2</v>
      </c>
      <c r="F161" s="5">
        <v>0.17</v>
      </c>
      <c r="G161" s="5">
        <v>7.0000000000000007E-2</v>
      </c>
      <c r="H161" s="5">
        <v>0.33</v>
      </c>
      <c r="I161" s="5">
        <v>0.44</v>
      </c>
      <c r="J161" s="5">
        <v>-0.34</v>
      </c>
      <c r="K161" s="5">
        <v>1.05</v>
      </c>
      <c r="L161" s="5">
        <v>0.65</v>
      </c>
      <c r="M161" s="5">
        <v>0.55000000000000004</v>
      </c>
      <c r="N161" s="64">
        <f t="shared" si="5"/>
        <v>30651</v>
      </c>
    </row>
    <row r="162" spans="2:14" x14ac:dyDescent="0.25">
      <c r="B162" s="9">
        <v>1984</v>
      </c>
      <c r="C162" s="9">
        <v>1</v>
      </c>
      <c r="D162" s="10">
        <f t="shared" si="4"/>
        <v>30682</v>
      </c>
      <c r="E162" s="5">
        <v>-0.44</v>
      </c>
      <c r="F162" s="5">
        <v>-0.33</v>
      </c>
      <c r="G162" s="5">
        <v>-0.28999999999999998</v>
      </c>
      <c r="H162" s="5">
        <v>-0.35</v>
      </c>
      <c r="I162" s="5">
        <v>0.33</v>
      </c>
      <c r="J162" s="5">
        <v>-0.23</v>
      </c>
      <c r="K162" s="5">
        <v>-0.48</v>
      </c>
      <c r="L162" s="5">
        <v>0.44</v>
      </c>
      <c r="M162" s="5">
        <v>0.51</v>
      </c>
      <c r="N162" s="64">
        <f t="shared" si="5"/>
        <v>30682</v>
      </c>
    </row>
    <row r="163" spans="2:14" x14ac:dyDescent="0.25">
      <c r="B163" s="9">
        <v>1984</v>
      </c>
      <c r="C163" s="9">
        <v>2</v>
      </c>
      <c r="D163" s="10">
        <f t="shared" si="4"/>
        <v>30713</v>
      </c>
      <c r="E163" s="5">
        <v>-0.12</v>
      </c>
      <c r="F163" s="5">
        <v>-0.56000000000000005</v>
      </c>
      <c r="G163" s="5">
        <v>-0.34</v>
      </c>
      <c r="H163" s="5">
        <v>-0.48</v>
      </c>
      <c r="I163" s="5">
        <v>-0.01</v>
      </c>
      <c r="J163" s="5">
        <v>-0.28999999999999998</v>
      </c>
      <c r="K163" s="5">
        <v>-0.84</v>
      </c>
      <c r="L163" s="5">
        <v>-0.03</v>
      </c>
      <c r="M163" s="5">
        <v>0.55000000000000004</v>
      </c>
      <c r="N163" s="64">
        <f t="shared" si="5"/>
        <v>30713</v>
      </c>
    </row>
    <row r="164" spans="2:14" x14ac:dyDescent="0.25">
      <c r="B164" s="9">
        <v>1984</v>
      </c>
      <c r="C164" s="9">
        <v>3</v>
      </c>
      <c r="D164" s="10">
        <f t="shared" si="4"/>
        <v>30742</v>
      </c>
      <c r="E164" s="5">
        <v>0.59</v>
      </c>
      <c r="F164" s="5">
        <v>-0.28999999999999998</v>
      </c>
      <c r="G164" s="5">
        <v>-0.16</v>
      </c>
      <c r="H164" s="5">
        <v>-0.23</v>
      </c>
      <c r="I164" s="5">
        <v>-0.02</v>
      </c>
      <c r="J164" s="5">
        <v>-0.26</v>
      </c>
      <c r="K164" s="5">
        <v>-0.63</v>
      </c>
      <c r="L164" s="5">
        <v>0.05</v>
      </c>
      <c r="M164" s="5">
        <v>0.8</v>
      </c>
      <c r="N164" s="64">
        <f t="shared" si="5"/>
        <v>30742</v>
      </c>
    </row>
    <row r="165" spans="2:14" x14ac:dyDescent="0.25">
      <c r="B165" s="9">
        <v>1984</v>
      </c>
      <c r="C165" s="9">
        <v>4</v>
      </c>
      <c r="D165" s="10">
        <f t="shared" si="4"/>
        <v>30773</v>
      </c>
      <c r="E165" s="5">
        <v>1.57</v>
      </c>
      <c r="F165" s="5">
        <v>0.8</v>
      </c>
      <c r="G165" s="5">
        <v>0.1</v>
      </c>
      <c r="H165" s="5">
        <v>0.16</v>
      </c>
      <c r="I165" s="5">
        <v>0.13</v>
      </c>
      <c r="J165" s="5">
        <v>0.15</v>
      </c>
      <c r="K165" s="5">
        <v>-0.36</v>
      </c>
      <c r="L165" s="5">
        <v>0.36</v>
      </c>
      <c r="M165" s="5">
        <v>1.17</v>
      </c>
      <c r="N165" s="64">
        <f t="shared" si="5"/>
        <v>30773</v>
      </c>
    </row>
    <row r="166" spans="2:14" x14ac:dyDescent="0.25">
      <c r="B166" s="9">
        <v>1984</v>
      </c>
      <c r="C166" s="9">
        <v>5</v>
      </c>
      <c r="D166" s="10">
        <f t="shared" si="4"/>
        <v>30803</v>
      </c>
      <c r="E166" s="5">
        <v>-0.52</v>
      </c>
      <c r="F166" s="5">
        <v>1.07</v>
      </c>
      <c r="G166" s="5">
        <v>-0.06</v>
      </c>
      <c r="H166" s="5">
        <v>0.12</v>
      </c>
      <c r="I166" s="5">
        <v>0.02</v>
      </c>
      <c r="J166" s="5">
        <v>0.13</v>
      </c>
      <c r="K166" s="5">
        <v>-0.37</v>
      </c>
      <c r="L166" s="5">
        <v>0.36</v>
      </c>
      <c r="M166" s="5">
        <v>1.1299999999999999</v>
      </c>
      <c r="N166" s="64">
        <f t="shared" si="5"/>
        <v>30803</v>
      </c>
    </row>
    <row r="167" spans="2:14" x14ac:dyDescent="0.25">
      <c r="B167" s="9">
        <v>1984</v>
      </c>
      <c r="C167" s="9">
        <v>6</v>
      </c>
      <c r="D167" s="10">
        <f t="shared" si="4"/>
        <v>30834</v>
      </c>
      <c r="E167" s="5">
        <v>-0.37</v>
      </c>
      <c r="F167" s="5">
        <v>1.06</v>
      </c>
      <c r="G167" s="5">
        <v>0.05</v>
      </c>
      <c r="H167" s="5">
        <v>0.09</v>
      </c>
      <c r="I167" s="5">
        <v>0.04</v>
      </c>
      <c r="J167" s="5">
        <v>7.0000000000000007E-2</v>
      </c>
      <c r="K167" s="5">
        <v>-0.37</v>
      </c>
      <c r="L167" s="5">
        <v>0.37</v>
      </c>
      <c r="M167" s="5">
        <v>1.03</v>
      </c>
      <c r="N167" s="64">
        <f t="shared" si="5"/>
        <v>30834</v>
      </c>
    </row>
    <row r="168" spans="2:14" x14ac:dyDescent="0.25">
      <c r="B168" s="9">
        <v>1984</v>
      </c>
      <c r="C168" s="9">
        <v>7</v>
      </c>
      <c r="D168" s="10">
        <f t="shared" si="4"/>
        <v>30864</v>
      </c>
      <c r="E168" s="5">
        <v>-0.22</v>
      </c>
      <c r="F168" s="5">
        <v>-0.83</v>
      </c>
      <c r="G168" s="5">
        <v>0.57999999999999996</v>
      </c>
      <c r="H168" s="5">
        <v>-0.04</v>
      </c>
      <c r="I168" s="5">
        <v>0.04</v>
      </c>
      <c r="J168" s="5">
        <v>0.04</v>
      </c>
      <c r="K168" s="5">
        <v>-0.36</v>
      </c>
      <c r="L168" s="5">
        <v>0.37</v>
      </c>
      <c r="M168" s="5">
        <v>1.03</v>
      </c>
      <c r="N168" s="64">
        <f t="shared" si="5"/>
        <v>30864</v>
      </c>
    </row>
    <row r="169" spans="2:14" x14ac:dyDescent="0.25">
      <c r="B169" s="9">
        <v>1984</v>
      </c>
      <c r="C169" s="9">
        <v>8</v>
      </c>
      <c r="D169" s="10">
        <f t="shared" si="4"/>
        <v>30895</v>
      </c>
      <c r="E169" s="5">
        <v>0.21</v>
      </c>
      <c r="F169" s="5">
        <v>-0.52</v>
      </c>
      <c r="G169" s="5">
        <v>0.93</v>
      </c>
      <c r="H169" s="5">
        <v>-0.13</v>
      </c>
      <c r="I169" s="5">
        <v>0.06</v>
      </c>
      <c r="J169" s="5">
        <v>0.03</v>
      </c>
      <c r="K169" s="5">
        <v>-0.34</v>
      </c>
      <c r="L169" s="5">
        <v>0.39</v>
      </c>
      <c r="M169" s="5">
        <v>1.03</v>
      </c>
      <c r="N169" s="64">
        <f t="shared" si="5"/>
        <v>30895</v>
      </c>
    </row>
    <row r="170" spans="2:14" x14ac:dyDescent="0.25">
      <c r="B170" s="9">
        <v>1984</v>
      </c>
      <c r="C170" s="9">
        <v>9</v>
      </c>
      <c r="D170" s="10">
        <f t="shared" si="4"/>
        <v>30926</v>
      </c>
      <c r="E170" s="5">
        <v>-0.56999999999999995</v>
      </c>
      <c r="F170" s="5">
        <v>-0.72</v>
      </c>
      <c r="G170" s="5">
        <v>0.75</v>
      </c>
      <c r="H170" s="5">
        <v>-0.06</v>
      </c>
      <c r="I170" s="5">
        <v>0</v>
      </c>
      <c r="J170" s="5">
        <v>0.01</v>
      </c>
      <c r="K170" s="5">
        <v>-0.3</v>
      </c>
      <c r="L170" s="5">
        <v>0.42</v>
      </c>
      <c r="M170" s="5">
        <v>1.06</v>
      </c>
      <c r="N170" s="64">
        <f t="shared" si="5"/>
        <v>30926</v>
      </c>
    </row>
    <row r="171" spans="2:14" x14ac:dyDescent="0.25">
      <c r="B171" s="9">
        <v>1984</v>
      </c>
      <c r="C171" s="9">
        <v>10</v>
      </c>
      <c r="D171" s="10">
        <f t="shared" si="4"/>
        <v>30956</v>
      </c>
      <c r="E171" s="5">
        <v>-1.1399999999999999</v>
      </c>
      <c r="F171" s="5">
        <v>-1.3</v>
      </c>
      <c r="G171" s="5">
        <v>-1.6</v>
      </c>
      <c r="H171" s="5">
        <v>0.14000000000000001</v>
      </c>
      <c r="I171" s="5">
        <v>-0.3</v>
      </c>
      <c r="J171" s="5">
        <v>-0.06</v>
      </c>
      <c r="K171" s="5">
        <v>-0.3</v>
      </c>
      <c r="L171" s="5">
        <v>0.33</v>
      </c>
      <c r="M171" s="5">
        <v>0.91</v>
      </c>
      <c r="N171" s="64">
        <f t="shared" si="5"/>
        <v>30956</v>
      </c>
    </row>
    <row r="172" spans="2:14" x14ac:dyDescent="0.25">
      <c r="B172" s="9">
        <v>1984</v>
      </c>
      <c r="C172" s="9">
        <v>11</v>
      </c>
      <c r="D172" s="10">
        <f t="shared" si="4"/>
        <v>30987</v>
      </c>
      <c r="E172" s="5">
        <v>2.02</v>
      </c>
      <c r="F172" s="5">
        <v>1.47</v>
      </c>
      <c r="G172" s="5">
        <v>1.44</v>
      </c>
      <c r="H172" s="5">
        <v>1.6</v>
      </c>
      <c r="I172" s="5">
        <v>0.57999999999999996</v>
      </c>
      <c r="J172" s="5">
        <v>0.65</v>
      </c>
      <c r="K172" s="5">
        <v>0.04</v>
      </c>
      <c r="L172" s="5">
        <v>1.02</v>
      </c>
      <c r="M172" s="5">
        <v>1.39</v>
      </c>
      <c r="N172" s="64">
        <f t="shared" si="5"/>
        <v>30987</v>
      </c>
    </row>
    <row r="173" spans="2:14" x14ac:dyDescent="0.25">
      <c r="B173" s="9">
        <v>1984</v>
      </c>
      <c r="C173" s="9">
        <v>12</v>
      </c>
      <c r="D173" s="10">
        <f t="shared" si="4"/>
        <v>31017</v>
      </c>
      <c r="E173" s="5">
        <v>-0.17</v>
      </c>
      <c r="F173" s="5">
        <v>0.88</v>
      </c>
      <c r="G173" s="5">
        <v>0.76</v>
      </c>
      <c r="H173" s="5">
        <v>0.98</v>
      </c>
      <c r="I173" s="5">
        <v>0.48</v>
      </c>
      <c r="J173" s="5">
        <v>0.71</v>
      </c>
      <c r="K173" s="5">
        <v>0.02</v>
      </c>
      <c r="L173" s="5">
        <v>1.21</v>
      </c>
      <c r="M173" s="5">
        <v>0.95</v>
      </c>
      <c r="N173" s="64">
        <f t="shared" si="5"/>
        <v>31017</v>
      </c>
    </row>
    <row r="174" spans="2:14" x14ac:dyDescent="0.25">
      <c r="B174" s="9">
        <v>1985</v>
      </c>
      <c r="C174" s="9">
        <v>1</v>
      </c>
      <c r="D174" s="10">
        <f t="shared" si="4"/>
        <v>31048</v>
      </c>
      <c r="E174" s="5">
        <v>0.28999999999999998</v>
      </c>
      <c r="F174" s="5">
        <v>0.95</v>
      </c>
      <c r="G174" s="5">
        <v>0.71</v>
      </c>
      <c r="H174" s="5">
        <v>0.6</v>
      </c>
      <c r="I174" s="5">
        <v>0.79</v>
      </c>
      <c r="J174" s="5">
        <v>0.77</v>
      </c>
      <c r="K174" s="5">
        <v>0.31</v>
      </c>
      <c r="L174" s="5">
        <v>0.03</v>
      </c>
      <c r="M174" s="5">
        <v>0.88</v>
      </c>
      <c r="N174" s="64">
        <f t="shared" si="5"/>
        <v>31048</v>
      </c>
    </row>
    <row r="175" spans="2:14" x14ac:dyDescent="0.25">
      <c r="B175" s="9">
        <v>1985</v>
      </c>
      <c r="C175" s="9">
        <v>2</v>
      </c>
      <c r="D175" s="10">
        <f t="shared" si="4"/>
        <v>31079</v>
      </c>
      <c r="E175" s="5">
        <v>-0.2</v>
      </c>
      <c r="F175" s="5">
        <v>-0.22</v>
      </c>
      <c r="G175" s="5">
        <v>0.56000000000000005</v>
      </c>
      <c r="H175" s="5">
        <v>0.52</v>
      </c>
      <c r="I175" s="5">
        <v>0.83</v>
      </c>
      <c r="J175" s="5">
        <v>0.53</v>
      </c>
      <c r="K175" s="5">
        <v>0.25</v>
      </c>
      <c r="L175" s="5">
        <v>-0.3</v>
      </c>
      <c r="M175" s="5">
        <v>0.45</v>
      </c>
      <c r="N175" s="64">
        <f t="shared" si="5"/>
        <v>31079</v>
      </c>
    </row>
    <row r="176" spans="2:14" x14ac:dyDescent="0.25">
      <c r="B176" s="9">
        <v>1985</v>
      </c>
      <c r="C176" s="9">
        <v>3</v>
      </c>
      <c r="D176" s="10">
        <f t="shared" si="4"/>
        <v>31107</v>
      </c>
      <c r="E176" s="5">
        <v>-0.06</v>
      </c>
      <c r="F176" s="5">
        <v>-0.12</v>
      </c>
      <c r="G176" s="5">
        <v>0.53</v>
      </c>
      <c r="H176" s="5">
        <v>0.44</v>
      </c>
      <c r="I176" s="5">
        <v>0.69</v>
      </c>
      <c r="J176" s="5">
        <v>0.47</v>
      </c>
      <c r="K176" s="5">
        <v>0.16</v>
      </c>
      <c r="L176" s="5">
        <v>-0.21</v>
      </c>
      <c r="M176" s="5">
        <v>0.41</v>
      </c>
      <c r="N176" s="64">
        <f t="shared" si="5"/>
        <v>31107</v>
      </c>
    </row>
    <row r="177" spans="2:14" x14ac:dyDescent="0.25">
      <c r="B177" s="9">
        <v>1985</v>
      </c>
      <c r="C177" s="9">
        <v>4</v>
      </c>
      <c r="D177" s="10">
        <f t="shared" si="4"/>
        <v>31138</v>
      </c>
      <c r="E177" s="5">
        <v>-0.55000000000000004</v>
      </c>
      <c r="F177" s="5">
        <v>-0.6</v>
      </c>
      <c r="G177" s="5">
        <v>0.56999999999999995</v>
      </c>
      <c r="H177" s="5">
        <v>0.36</v>
      </c>
      <c r="I177" s="5">
        <v>0.24</v>
      </c>
      <c r="J177" s="5">
        <v>0.23</v>
      </c>
      <c r="K177" s="5">
        <v>0.2</v>
      </c>
      <c r="L177" s="5">
        <v>-0.28000000000000003</v>
      </c>
      <c r="M177" s="5">
        <v>0.45</v>
      </c>
      <c r="N177" s="64">
        <f t="shared" si="5"/>
        <v>31138</v>
      </c>
    </row>
    <row r="178" spans="2:14" x14ac:dyDescent="0.25">
      <c r="B178" s="9">
        <v>1985</v>
      </c>
      <c r="C178" s="9">
        <v>5</v>
      </c>
      <c r="D178" s="10">
        <f t="shared" si="4"/>
        <v>31168</v>
      </c>
      <c r="E178" s="5">
        <v>-0.81</v>
      </c>
      <c r="F178" s="5">
        <v>-0.72</v>
      </c>
      <c r="G178" s="5">
        <v>-0.53</v>
      </c>
      <c r="H178" s="5">
        <v>0.28000000000000003</v>
      </c>
      <c r="I178" s="5">
        <v>0.22</v>
      </c>
      <c r="J178" s="5">
        <v>0.14000000000000001</v>
      </c>
      <c r="K178" s="5">
        <v>0.18</v>
      </c>
      <c r="L178" s="5">
        <v>-0.3</v>
      </c>
      <c r="M178" s="5">
        <v>0.45</v>
      </c>
      <c r="N178" s="64">
        <f t="shared" si="5"/>
        <v>31168</v>
      </c>
    </row>
    <row r="179" spans="2:14" x14ac:dyDescent="0.25">
      <c r="B179" s="9">
        <v>1985</v>
      </c>
      <c r="C179" s="9">
        <v>6</v>
      </c>
      <c r="D179" s="10">
        <f t="shared" si="4"/>
        <v>31199</v>
      </c>
      <c r="E179" s="5">
        <v>-0.37</v>
      </c>
      <c r="F179" s="5">
        <v>-1.08</v>
      </c>
      <c r="G179" s="5">
        <v>-0.48</v>
      </c>
      <c r="H179" s="5">
        <v>0.3</v>
      </c>
      <c r="I179" s="5">
        <v>0.22</v>
      </c>
      <c r="J179" s="5">
        <v>0.15</v>
      </c>
      <c r="K179" s="5">
        <v>0.12</v>
      </c>
      <c r="L179" s="5">
        <v>-0.3</v>
      </c>
      <c r="M179" s="5">
        <v>0.47</v>
      </c>
      <c r="N179" s="64">
        <f t="shared" si="5"/>
        <v>31199</v>
      </c>
    </row>
    <row r="180" spans="2:14" x14ac:dyDescent="0.25">
      <c r="B180" s="9">
        <v>1985</v>
      </c>
      <c r="C180" s="9">
        <v>7</v>
      </c>
      <c r="D180" s="10">
        <f t="shared" si="4"/>
        <v>31229</v>
      </c>
      <c r="E180" s="5">
        <v>-0.5</v>
      </c>
      <c r="F180" s="5">
        <v>-1.1599999999999999</v>
      </c>
      <c r="G180" s="5">
        <v>-0.96</v>
      </c>
      <c r="H180" s="5">
        <v>0.44</v>
      </c>
      <c r="I180" s="5">
        <v>0.21</v>
      </c>
      <c r="J180" s="5">
        <v>0.15</v>
      </c>
      <c r="K180" s="5">
        <v>0.09</v>
      </c>
      <c r="L180" s="5">
        <v>-0.3</v>
      </c>
      <c r="M180" s="5">
        <v>0.46</v>
      </c>
      <c r="N180" s="64">
        <f t="shared" si="5"/>
        <v>31229</v>
      </c>
    </row>
    <row r="181" spans="2:14" x14ac:dyDescent="0.25">
      <c r="B181" s="9">
        <v>1985</v>
      </c>
      <c r="C181" s="9">
        <v>8</v>
      </c>
      <c r="D181" s="10">
        <f t="shared" si="4"/>
        <v>31260</v>
      </c>
      <c r="E181" s="5">
        <v>-0.28999999999999998</v>
      </c>
      <c r="F181" s="5">
        <v>-1.03</v>
      </c>
      <c r="G181" s="5">
        <v>-0.98</v>
      </c>
      <c r="H181" s="5">
        <v>-0.63</v>
      </c>
      <c r="I181" s="5">
        <v>0.2</v>
      </c>
      <c r="J181" s="5">
        <v>0.15</v>
      </c>
      <c r="K181" s="5">
        <v>0.08</v>
      </c>
      <c r="L181" s="5">
        <v>-0.28999999999999998</v>
      </c>
      <c r="M181" s="5">
        <v>0.47</v>
      </c>
      <c r="N181" s="64">
        <f t="shared" si="5"/>
        <v>31260</v>
      </c>
    </row>
    <row r="182" spans="2:14" x14ac:dyDescent="0.25">
      <c r="B182" s="9">
        <v>1985</v>
      </c>
      <c r="C182" s="9">
        <v>9</v>
      </c>
      <c r="D182" s="10">
        <f t="shared" si="4"/>
        <v>31291</v>
      </c>
      <c r="E182" s="5">
        <v>0.68</v>
      </c>
      <c r="F182" s="5">
        <v>0.03</v>
      </c>
      <c r="G182" s="5">
        <v>-1.03</v>
      </c>
      <c r="H182" s="5">
        <v>-0.54</v>
      </c>
      <c r="I182" s="5">
        <v>0.27</v>
      </c>
      <c r="J182" s="5">
        <v>0.18</v>
      </c>
      <c r="K182" s="5">
        <v>0.14000000000000001</v>
      </c>
      <c r="L182" s="5">
        <v>-0.19</v>
      </c>
      <c r="M182" s="5">
        <v>0.54</v>
      </c>
      <c r="N182" s="64">
        <f t="shared" si="5"/>
        <v>31291</v>
      </c>
    </row>
    <row r="183" spans="2:14" x14ac:dyDescent="0.25">
      <c r="B183" s="9">
        <v>1985</v>
      </c>
      <c r="C183" s="9">
        <v>10</v>
      </c>
      <c r="D183" s="10">
        <f t="shared" si="4"/>
        <v>31321</v>
      </c>
      <c r="E183" s="5">
        <v>1.64</v>
      </c>
      <c r="F183" s="5">
        <v>1.46</v>
      </c>
      <c r="G183" s="5">
        <v>0.88</v>
      </c>
      <c r="H183" s="5">
        <v>-0.12</v>
      </c>
      <c r="I183" s="5">
        <v>0.8</v>
      </c>
      <c r="J183" s="5">
        <v>0.36</v>
      </c>
      <c r="K183" s="5">
        <v>0.4</v>
      </c>
      <c r="L183" s="5">
        <v>0.13</v>
      </c>
      <c r="M183" s="5">
        <v>0.76</v>
      </c>
      <c r="N183" s="64">
        <f t="shared" si="5"/>
        <v>31321</v>
      </c>
    </row>
    <row r="184" spans="2:14" x14ac:dyDescent="0.25">
      <c r="B184" s="9">
        <v>1985</v>
      </c>
      <c r="C184" s="9">
        <v>11</v>
      </c>
      <c r="D184" s="10">
        <f t="shared" si="4"/>
        <v>31352</v>
      </c>
      <c r="E184" s="5">
        <v>-0.49</v>
      </c>
      <c r="F184" s="5">
        <v>0.51</v>
      </c>
      <c r="G184" s="5">
        <v>0.33</v>
      </c>
      <c r="H184" s="5">
        <v>-0.24</v>
      </c>
      <c r="I184" s="5">
        <v>-0.41</v>
      </c>
      <c r="J184" s="5">
        <v>0.12</v>
      </c>
      <c r="K184" s="5">
        <v>0.31</v>
      </c>
      <c r="L184" s="5">
        <v>-0.25</v>
      </c>
      <c r="M184" s="5">
        <v>0.8</v>
      </c>
      <c r="N184" s="64">
        <f t="shared" si="5"/>
        <v>31352</v>
      </c>
    </row>
    <row r="185" spans="2:14" x14ac:dyDescent="0.25">
      <c r="B185" s="9">
        <v>1985</v>
      </c>
      <c r="C185" s="9">
        <v>12</v>
      </c>
      <c r="D185" s="10">
        <f t="shared" si="4"/>
        <v>31382</v>
      </c>
      <c r="E185" s="5">
        <v>-0.1</v>
      </c>
      <c r="F185" s="5">
        <v>7.0000000000000007E-2</v>
      </c>
      <c r="G185" s="5">
        <v>0.01</v>
      </c>
      <c r="H185" s="5">
        <v>-0.33</v>
      </c>
      <c r="I185" s="5">
        <v>-0.38</v>
      </c>
      <c r="J185" s="5">
        <v>0.08</v>
      </c>
      <c r="K185" s="5">
        <v>0.38</v>
      </c>
      <c r="L185" s="5">
        <v>-0.28999999999999998</v>
      </c>
      <c r="M185" s="5">
        <v>0.94</v>
      </c>
      <c r="N185" s="64">
        <f t="shared" si="5"/>
        <v>31382</v>
      </c>
    </row>
    <row r="186" spans="2:14" x14ac:dyDescent="0.25">
      <c r="B186" s="9">
        <v>1986</v>
      </c>
      <c r="C186" s="9">
        <v>1</v>
      </c>
      <c r="D186" s="10">
        <f t="shared" si="4"/>
        <v>31413</v>
      </c>
      <c r="E186" s="5">
        <v>-0.08</v>
      </c>
      <c r="F186" s="5">
        <v>-0.56000000000000005</v>
      </c>
      <c r="G186" s="5">
        <v>-0.14000000000000001</v>
      </c>
      <c r="H186" s="5">
        <v>-0.34</v>
      </c>
      <c r="I186" s="5">
        <v>-0.59</v>
      </c>
      <c r="J186" s="5">
        <v>0.16</v>
      </c>
      <c r="K186" s="5">
        <v>0.33</v>
      </c>
      <c r="L186" s="5">
        <v>-0.13</v>
      </c>
      <c r="M186" s="5">
        <v>-0.34</v>
      </c>
      <c r="N186" s="64">
        <f t="shared" si="5"/>
        <v>31413</v>
      </c>
    </row>
    <row r="187" spans="2:14" x14ac:dyDescent="0.25">
      <c r="B187" s="9">
        <v>1986</v>
      </c>
      <c r="C187" s="9">
        <v>2</v>
      </c>
      <c r="D187" s="10">
        <f t="shared" si="4"/>
        <v>31444</v>
      </c>
      <c r="E187" s="5">
        <v>-0.25</v>
      </c>
      <c r="F187" s="5">
        <v>-0.43</v>
      </c>
      <c r="G187" s="5">
        <v>-0.25</v>
      </c>
      <c r="H187" s="5">
        <v>-0.37</v>
      </c>
      <c r="I187" s="5">
        <v>-0.64</v>
      </c>
      <c r="J187" s="5">
        <v>0.14000000000000001</v>
      </c>
      <c r="K187" s="5">
        <v>7.0000000000000007E-2</v>
      </c>
      <c r="L187" s="5">
        <v>-0.2</v>
      </c>
      <c r="M187" s="5">
        <v>-0.68</v>
      </c>
      <c r="N187" s="64">
        <f t="shared" si="5"/>
        <v>31444</v>
      </c>
    </row>
    <row r="188" spans="2:14" x14ac:dyDescent="0.25">
      <c r="B188" s="9">
        <v>1986</v>
      </c>
      <c r="C188" s="9">
        <v>3</v>
      </c>
      <c r="D188" s="10">
        <f t="shared" si="4"/>
        <v>31472</v>
      </c>
      <c r="E188" s="5">
        <v>-1.01</v>
      </c>
      <c r="F188" s="5">
        <v>-0.75</v>
      </c>
      <c r="G188" s="5">
        <v>-0.56000000000000005</v>
      </c>
      <c r="H188" s="5">
        <v>-0.6</v>
      </c>
      <c r="I188" s="5">
        <v>-0.93</v>
      </c>
      <c r="J188" s="5">
        <v>-0.11</v>
      </c>
      <c r="K188" s="5">
        <v>-0.17</v>
      </c>
      <c r="L188" s="5">
        <v>-0.4</v>
      </c>
      <c r="M188" s="5">
        <v>-0.75</v>
      </c>
      <c r="N188" s="64">
        <f t="shared" si="5"/>
        <v>31472</v>
      </c>
    </row>
    <row r="189" spans="2:14" x14ac:dyDescent="0.25">
      <c r="B189" s="9">
        <v>1986</v>
      </c>
      <c r="C189" s="9">
        <v>4</v>
      </c>
      <c r="D189" s="10">
        <f t="shared" si="4"/>
        <v>31503</v>
      </c>
      <c r="E189" s="5">
        <v>-0.48</v>
      </c>
      <c r="F189" s="5">
        <v>-1.1399999999999999</v>
      </c>
      <c r="G189" s="5">
        <v>-1.1499999999999999</v>
      </c>
      <c r="H189" s="5">
        <v>-0.71</v>
      </c>
      <c r="I189" s="5">
        <v>-0.9</v>
      </c>
      <c r="J189" s="5">
        <v>-0.44</v>
      </c>
      <c r="K189" s="5">
        <v>-0.38</v>
      </c>
      <c r="L189" s="5">
        <v>-0.36</v>
      </c>
      <c r="M189" s="5">
        <v>-0.83</v>
      </c>
      <c r="N189" s="64">
        <f t="shared" si="5"/>
        <v>31503</v>
      </c>
    </row>
    <row r="190" spans="2:14" x14ac:dyDescent="0.25">
      <c r="B190" s="9">
        <v>1986</v>
      </c>
      <c r="C190" s="9">
        <v>5</v>
      </c>
      <c r="D190" s="10">
        <f t="shared" si="4"/>
        <v>31533</v>
      </c>
      <c r="E190" s="5">
        <v>2.65</v>
      </c>
      <c r="F190" s="5">
        <v>0.26</v>
      </c>
      <c r="G190" s="5">
        <v>-0.34</v>
      </c>
      <c r="H190" s="5">
        <v>-0.18</v>
      </c>
      <c r="I190" s="5">
        <v>-0.28999999999999998</v>
      </c>
      <c r="J190" s="5">
        <v>-7.0000000000000007E-2</v>
      </c>
      <c r="K190" s="5">
        <v>-0.12</v>
      </c>
      <c r="L190" s="5">
        <v>-0.06</v>
      </c>
      <c r="M190" s="5">
        <v>-0.53</v>
      </c>
      <c r="N190" s="64">
        <f t="shared" si="5"/>
        <v>31533</v>
      </c>
    </row>
    <row r="191" spans="2:14" x14ac:dyDescent="0.25">
      <c r="B191" s="9">
        <v>1986</v>
      </c>
      <c r="C191" s="9">
        <v>6</v>
      </c>
      <c r="D191" s="10">
        <f t="shared" si="4"/>
        <v>31564</v>
      </c>
      <c r="E191" s="5">
        <v>0.65</v>
      </c>
      <c r="F191" s="5">
        <v>1.33</v>
      </c>
      <c r="G191" s="5">
        <v>-0.21</v>
      </c>
      <c r="H191" s="5">
        <v>-0.2</v>
      </c>
      <c r="I191" s="5">
        <v>-0.22</v>
      </c>
      <c r="J191" s="5">
        <v>-0.02</v>
      </c>
      <c r="K191" s="5">
        <v>-7.0000000000000007E-2</v>
      </c>
      <c r="L191" s="5">
        <v>-0.08</v>
      </c>
      <c r="M191" s="5">
        <v>-0.49</v>
      </c>
      <c r="N191" s="64">
        <f t="shared" si="5"/>
        <v>31564</v>
      </c>
    </row>
    <row r="192" spans="2:14" x14ac:dyDescent="0.25">
      <c r="B192" s="9">
        <v>1986</v>
      </c>
      <c r="C192" s="9">
        <v>7</v>
      </c>
      <c r="D192" s="10">
        <f t="shared" si="4"/>
        <v>31594</v>
      </c>
      <c r="E192" s="5">
        <v>-0.5</v>
      </c>
      <c r="F192" s="5">
        <v>2.21</v>
      </c>
      <c r="G192" s="5">
        <v>-0.11</v>
      </c>
      <c r="H192" s="5">
        <v>-0.64</v>
      </c>
      <c r="I192" s="5">
        <v>-0.22</v>
      </c>
      <c r="J192" s="5">
        <v>-0.02</v>
      </c>
      <c r="K192" s="5">
        <v>-7.0000000000000007E-2</v>
      </c>
      <c r="L192" s="5">
        <v>-0.11</v>
      </c>
      <c r="M192" s="5">
        <v>-0.49</v>
      </c>
      <c r="N192" s="64">
        <f t="shared" si="5"/>
        <v>31594</v>
      </c>
    </row>
    <row r="193" spans="2:14" x14ac:dyDescent="0.25">
      <c r="B193" s="9">
        <v>1986</v>
      </c>
      <c r="C193" s="9">
        <v>8</v>
      </c>
      <c r="D193" s="10">
        <f t="shared" si="4"/>
        <v>31625</v>
      </c>
      <c r="E193" s="5">
        <v>-0.02</v>
      </c>
      <c r="F193" s="5">
        <v>0.06</v>
      </c>
      <c r="G193" s="5">
        <v>0.2</v>
      </c>
      <c r="H193" s="5">
        <v>-0.37</v>
      </c>
      <c r="I193" s="5">
        <v>-0.2</v>
      </c>
      <c r="J193" s="5">
        <v>-0.03</v>
      </c>
      <c r="K193" s="5">
        <v>-0.06</v>
      </c>
      <c r="L193" s="5">
        <v>-0.12</v>
      </c>
      <c r="M193" s="5">
        <v>-0.47</v>
      </c>
      <c r="N193" s="64">
        <f t="shared" si="5"/>
        <v>31625</v>
      </c>
    </row>
    <row r="194" spans="2:14" x14ac:dyDescent="0.25">
      <c r="B194" s="9">
        <v>1986</v>
      </c>
      <c r="C194" s="9">
        <v>9</v>
      </c>
      <c r="D194" s="10">
        <f t="shared" si="4"/>
        <v>31656</v>
      </c>
      <c r="E194" s="5">
        <v>0.99</v>
      </c>
      <c r="F194" s="5">
        <v>0.44</v>
      </c>
      <c r="G194" s="5">
        <v>1.25</v>
      </c>
      <c r="H194" s="5">
        <v>-0.21</v>
      </c>
      <c r="I194" s="5">
        <v>-0.19</v>
      </c>
      <c r="J194" s="5">
        <v>0.05</v>
      </c>
      <c r="K194" s="5">
        <v>0.02</v>
      </c>
      <c r="L194" s="5">
        <v>-0.02</v>
      </c>
      <c r="M194" s="5">
        <v>-0.38</v>
      </c>
      <c r="N194" s="64">
        <f t="shared" si="5"/>
        <v>31656</v>
      </c>
    </row>
    <row r="195" spans="2:14" x14ac:dyDescent="0.25">
      <c r="B195" s="9">
        <v>1986</v>
      </c>
      <c r="C195" s="9">
        <v>10</v>
      </c>
      <c r="D195" s="10">
        <f t="shared" si="4"/>
        <v>31686</v>
      </c>
      <c r="E195" s="5">
        <v>0.42</v>
      </c>
      <c r="F195" s="5">
        <v>0.52</v>
      </c>
      <c r="G195" s="5">
        <v>1.61</v>
      </c>
      <c r="H195" s="5">
        <v>0.03</v>
      </c>
      <c r="I195" s="5">
        <v>-0.57999999999999996</v>
      </c>
      <c r="J195" s="5">
        <v>0.19</v>
      </c>
      <c r="K195" s="5">
        <v>-0.03</v>
      </c>
      <c r="L195" s="5">
        <v>0.04</v>
      </c>
      <c r="M195" s="5">
        <v>-0.25</v>
      </c>
      <c r="N195" s="64">
        <f t="shared" si="5"/>
        <v>31686</v>
      </c>
    </row>
    <row r="196" spans="2:14" x14ac:dyDescent="0.25">
      <c r="B196" s="9">
        <v>1986</v>
      </c>
      <c r="C196" s="9">
        <v>11</v>
      </c>
      <c r="D196" s="10">
        <f t="shared" ref="D196:D259" si="6">DATE(B196,C196,1)</f>
        <v>31717</v>
      </c>
      <c r="E196" s="5">
        <v>-0.55000000000000004</v>
      </c>
      <c r="F196" s="5">
        <v>-0.16</v>
      </c>
      <c r="G196" s="5">
        <v>-0.26</v>
      </c>
      <c r="H196" s="5">
        <v>-0.1</v>
      </c>
      <c r="I196" s="5">
        <v>-0.5</v>
      </c>
      <c r="J196" s="5">
        <v>-0.66</v>
      </c>
      <c r="K196" s="5">
        <v>-0.21</v>
      </c>
      <c r="L196" s="5">
        <v>-0.03</v>
      </c>
      <c r="M196" s="5">
        <v>-0.63</v>
      </c>
      <c r="N196" s="64">
        <f t="shared" ref="N196:N259" si="7">D196</f>
        <v>31717</v>
      </c>
    </row>
    <row r="197" spans="2:14" x14ac:dyDescent="0.25">
      <c r="B197" s="9">
        <v>1986</v>
      </c>
      <c r="C197" s="9">
        <v>12</v>
      </c>
      <c r="D197" s="10">
        <f t="shared" si="6"/>
        <v>31747</v>
      </c>
      <c r="E197" s="5">
        <v>0.39</v>
      </c>
      <c r="F197" s="5">
        <v>-0.01</v>
      </c>
      <c r="G197" s="5">
        <v>-0.02</v>
      </c>
      <c r="H197" s="5">
        <v>0.41</v>
      </c>
      <c r="I197" s="5">
        <v>-0.22</v>
      </c>
      <c r="J197" s="5">
        <v>-0.51</v>
      </c>
      <c r="K197" s="5">
        <v>-0.13</v>
      </c>
      <c r="L197" s="5">
        <v>0.14000000000000001</v>
      </c>
      <c r="M197" s="5">
        <v>-0.5</v>
      </c>
      <c r="N197" s="64">
        <f t="shared" si="7"/>
        <v>31747</v>
      </c>
    </row>
    <row r="198" spans="2:14" x14ac:dyDescent="0.25">
      <c r="B198" s="9">
        <v>1987</v>
      </c>
      <c r="C198" s="9">
        <v>1</v>
      </c>
      <c r="D198" s="10">
        <f t="shared" si="6"/>
        <v>31778</v>
      </c>
      <c r="E198" s="5">
        <v>0.16</v>
      </c>
      <c r="F198" s="5">
        <v>-0.06</v>
      </c>
      <c r="G198" s="5">
        <v>-0.02</v>
      </c>
      <c r="H198" s="5">
        <v>0.47</v>
      </c>
      <c r="I198" s="5">
        <v>-0.12</v>
      </c>
      <c r="J198" s="5">
        <v>-0.55000000000000004</v>
      </c>
      <c r="K198" s="5">
        <v>0.03</v>
      </c>
      <c r="L198" s="5">
        <v>0.17</v>
      </c>
      <c r="M198" s="5">
        <v>-0.23</v>
      </c>
      <c r="N198" s="64">
        <f t="shared" si="7"/>
        <v>31778</v>
      </c>
    </row>
    <row r="199" spans="2:14" x14ac:dyDescent="0.25">
      <c r="B199" s="9">
        <v>1987</v>
      </c>
      <c r="C199" s="9">
        <v>2</v>
      </c>
      <c r="D199" s="10">
        <f t="shared" si="6"/>
        <v>31809</v>
      </c>
      <c r="E199" s="5">
        <v>-0.89</v>
      </c>
      <c r="F199" s="5">
        <v>-0.13</v>
      </c>
      <c r="G199" s="5">
        <v>-0.33</v>
      </c>
      <c r="H199" s="5">
        <v>-0.38</v>
      </c>
      <c r="I199" s="5">
        <v>-0.28999999999999998</v>
      </c>
      <c r="J199" s="5">
        <v>-0.71</v>
      </c>
      <c r="K199" s="5">
        <v>-0.11</v>
      </c>
      <c r="L199" s="5">
        <v>-0.18</v>
      </c>
      <c r="M199" s="5">
        <v>-0.39</v>
      </c>
      <c r="N199" s="64">
        <f t="shared" si="7"/>
        <v>31809</v>
      </c>
    </row>
    <row r="200" spans="2:14" x14ac:dyDescent="0.25">
      <c r="B200" s="9">
        <v>1987</v>
      </c>
      <c r="C200" s="9">
        <v>3</v>
      </c>
      <c r="D200" s="10">
        <f t="shared" si="6"/>
        <v>31837</v>
      </c>
      <c r="E200" s="5">
        <v>2.75</v>
      </c>
      <c r="F200" s="5">
        <v>1.27</v>
      </c>
      <c r="G200" s="5">
        <v>0.93</v>
      </c>
      <c r="H200" s="5">
        <v>0.92</v>
      </c>
      <c r="I200" s="5">
        <v>1.26</v>
      </c>
      <c r="J200" s="5">
        <v>0.34</v>
      </c>
      <c r="K200" s="5">
        <v>0.67</v>
      </c>
      <c r="L200" s="5">
        <v>0.56000000000000005</v>
      </c>
      <c r="M200" s="5">
        <v>0.34</v>
      </c>
      <c r="N200" s="64">
        <f t="shared" si="7"/>
        <v>31837</v>
      </c>
    </row>
    <row r="201" spans="2:14" x14ac:dyDescent="0.25">
      <c r="B201" s="9">
        <v>1987</v>
      </c>
      <c r="C201" s="9">
        <v>4</v>
      </c>
      <c r="D201" s="10">
        <f t="shared" si="6"/>
        <v>31868</v>
      </c>
      <c r="E201" s="5">
        <v>0.68</v>
      </c>
      <c r="F201" s="5">
        <v>1.87</v>
      </c>
      <c r="G201" s="5">
        <v>0.98</v>
      </c>
      <c r="H201" s="5">
        <v>1.06</v>
      </c>
      <c r="I201" s="5">
        <v>1.47</v>
      </c>
      <c r="J201" s="5">
        <v>0.5</v>
      </c>
      <c r="K201" s="5">
        <v>0.51</v>
      </c>
      <c r="L201" s="5">
        <v>0.5</v>
      </c>
      <c r="M201" s="5">
        <v>0.53</v>
      </c>
      <c r="N201" s="64">
        <f t="shared" si="7"/>
        <v>31868</v>
      </c>
    </row>
    <row r="202" spans="2:14" x14ac:dyDescent="0.25">
      <c r="B202" s="9">
        <v>1987</v>
      </c>
      <c r="C202" s="9">
        <v>5</v>
      </c>
      <c r="D202" s="10">
        <f t="shared" si="6"/>
        <v>31898</v>
      </c>
      <c r="E202" s="5">
        <v>-0.28000000000000003</v>
      </c>
      <c r="F202" s="5">
        <v>2.6</v>
      </c>
      <c r="G202" s="5">
        <v>1.1399999999999999</v>
      </c>
      <c r="H202" s="5">
        <v>1.01</v>
      </c>
      <c r="I202" s="5">
        <v>1.04</v>
      </c>
      <c r="J202" s="5">
        <v>0.53</v>
      </c>
      <c r="K202" s="5">
        <v>0.53</v>
      </c>
      <c r="L202" s="5">
        <v>0.46</v>
      </c>
      <c r="M202" s="5">
        <v>0.55000000000000004</v>
      </c>
      <c r="N202" s="64">
        <f t="shared" si="7"/>
        <v>31898</v>
      </c>
    </row>
    <row r="203" spans="2:14" x14ac:dyDescent="0.25">
      <c r="B203" s="9">
        <v>1987</v>
      </c>
      <c r="C203" s="9">
        <v>6</v>
      </c>
      <c r="D203" s="10">
        <f t="shared" si="6"/>
        <v>31929</v>
      </c>
      <c r="E203" s="5">
        <v>-0.88</v>
      </c>
      <c r="F203" s="5">
        <v>0.15</v>
      </c>
      <c r="G203" s="5">
        <v>1.25</v>
      </c>
      <c r="H203" s="5">
        <v>0.95</v>
      </c>
      <c r="I203" s="5">
        <v>0.96</v>
      </c>
      <c r="J203" s="5">
        <v>0.52</v>
      </c>
      <c r="K203" s="5">
        <v>0.52</v>
      </c>
      <c r="L203" s="5">
        <v>0.46</v>
      </c>
      <c r="M203" s="5">
        <v>0.48</v>
      </c>
      <c r="N203" s="64">
        <f t="shared" si="7"/>
        <v>31929</v>
      </c>
    </row>
    <row r="204" spans="2:14" x14ac:dyDescent="0.25">
      <c r="B204" s="9">
        <v>1987</v>
      </c>
      <c r="C204" s="9">
        <v>7</v>
      </c>
      <c r="D204" s="10">
        <f t="shared" si="6"/>
        <v>31959</v>
      </c>
      <c r="E204" s="5">
        <v>0.25</v>
      </c>
      <c r="F204" s="5">
        <v>-0.64</v>
      </c>
      <c r="G204" s="5">
        <v>1.75</v>
      </c>
      <c r="H204" s="5">
        <v>0.91</v>
      </c>
      <c r="I204" s="5">
        <v>0.97</v>
      </c>
      <c r="J204" s="5">
        <v>0.53</v>
      </c>
      <c r="K204" s="5">
        <v>0.53</v>
      </c>
      <c r="L204" s="5">
        <v>0.46</v>
      </c>
      <c r="M204" s="5">
        <v>0.46</v>
      </c>
      <c r="N204" s="64">
        <f t="shared" si="7"/>
        <v>31959</v>
      </c>
    </row>
    <row r="205" spans="2:14" x14ac:dyDescent="0.25">
      <c r="B205" s="9">
        <v>1987</v>
      </c>
      <c r="C205" s="9">
        <v>8</v>
      </c>
      <c r="D205" s="10">
        <f t="shared" si="6"/>
        <v>31990</v>
      </c>
      <c r="E205" s="5">
        <v>-0.56999999999999995</v>
      </c>
      <c r="F205" s="5">
        <v>-1.03</v>
      </c>
      <c r="G205" s="5">
        <v>2.4900000000000002</v>
      </c>
      <c r="H205" s="5">
        <v>1.08</v>
      </c>
      <c r="I205" s="5">
        <v>0.95</v>
      </c>
      <c r="J205" s="5">
        <v>0.53</v>
      </c>
      <c r="K205" s="5">
        <v>0.52</v>
      </c>
      <c r="L205" s="5">
        <v>0.46</v>
      </c>
      <c r="M205" s="5">
        <v>0.44</v>
      </c>
      <c r="N205" s="64">
        <f t="shared" si="7"/>
        <v>31990</v>
      </c>
    </row>
    <row r="206" spans="2:14" x14ac:dyDescent="0.25">
      <c r="B206" s="9">
        <v>1987</v>
      </c>
      <c r="C206" s="9">
        <v>9</v>
      </c>
      <c r="D206" s="10">
        <f t="shared" si="6"/>
        <v>32021</v>
      </c>
      <c r="E206" s="5">
        <v>-0.1</v>
      </c>
      <c r="F206" s="5">
        <v>-0.56000000000000005</v>
      </c>
      <c r="G206" s="5">
        <v>-0.11</v>
      </c>
      <c r="H206" s="5">
        <v>1.2</v>
      </c>
      <c r="I206" s="5">
        <v>0.9</v>
      </c>
      <c r="J206" s="5">
        <v>0.51</v>
      </c>
      <c r="K206" s="5">
        <v>0.56000000000000005</v>
      </c>
      <c r="L206" s="5">
        <v>0.48</v>
      </c>
      <c r="M206" s="5">
        <v>0.46</v>
      </c>
      <c r="N206" s="64">
        <f t="shared" si="7"/>
        <v>32021</v>
      </c>
    </row>
    <row r="207" spans="2:14" x14ac:dyDescent="0.25">
      <c r="B207" s="9">
        <v>1987</v>
      </c>
      <c r="C207" s="9">
        <v>10</v>
      </c>
      <c r="D207" s="10">
        <f t="shared" si="6"/>
        <v>32051</v>
      </c>
      <c r="E207" s="5">
        <v>0.75</v>
      </c>
      <c r="F207" s="5">
        <v>0.4</v>
      </c>
      <c r="G207" s="5">
        <v>-0.08</v>
      </c>
      <c r="H207" s="5">
        <v>1.67</v>
      </c>
      <c r="I207" s="5">
        <v>0.96</v>
      </c>
      <c r="J207" s="5">
        <v>0.31</v>
      </c>
      <c r="K207" s="5">
        <v>0.71</v>
      </c>
      <c r="L207" s="5">
        <v>0.47</v>
      </c>
      <c r="M207" s="5">
        <v>0.55000000000000004</v>
      </c>
      <c r="N207" s="64">
        <f t="shared" si="7"/>
        <v>32051</v>
      </c>
    </row>
    <row r="208" spans="2:14" x14ac:dyDescent="0.25">
      <c r="B208" s="9">
        <v>1987</v>
      </c>
      <c r="C208" s="9">
        <v>11</v>
      </c>
      <c r="D208" s="10">
        <f t="shared" si="6"/>
        <v>32082</v>
      </c>
      <c r="E208" s="5">
        <v>-0.69</v>
      </c>
      <c r="F208" s="5">
        <v>-0.28000000000000003</v>
      </c>
      <c r="G208" s="5">
        <v>-0.56000000000000005</v>
      </c>
      <c r="H208" s="5">
        <v>1.53</v>
      </c>
      <c r="I208" s="5">
        <v>0.82</v>
      </c>
      <c r="J208" s="5">
        <v>0.25</v>
      </c>
      <c r="K208" s="5">
        <v>-0.05</v>
      </c>
      <c r="L208" s="5">
        <v>0.24</v>
      </c>
      <c r="M208" s="5">
        <v>0.43</v>
      </c>
      <c r="N208" s="64">
        <f t="shared" si="7"/>
        <v>32082</v>
      </c>
    </row>
    <row r="209" spans="2:14" x14ac:dyDescent="0.25">
      <c r="B209" s="9">
        <v>1987</v>
      </c>
      <c r="C209" s="9">
        <v>12</v>
      </c>
      <c r="D209" s="10">
        <f t="shared" si="6"/>
        <v>32112</v>
      </c>
      <c r="E209" s="5">
        <v>1.1299999999999999</v>
      </c>
      <c r="F209" s="5">
        <v>0.8</v>
      </c>
      <c r="G209" s="5">
        <v>0.69</v>
      </c>
      <c r="H209" s="5">
        <v>0.62</v>
      </c>
      <c r="I209" s="5">
        <v>1.21</v>
      </c>
      <c r="J209" s="5">
        <v>0.82</v>
      </c>
      <c r="K209" s="5">
        <v>0.5</v>
      </c>
      <c r="L209" s="5">
        <v>0.72</v>
      </c>
      <c r="M209" s="5">
        <v>0.99</v>
      </c>
      <c r="N209" s="64">
        <f t="shared" si="7"/>
        <v>32112</v>
      </c>
    </row>
    <row r="210" spans="2:14" x14ac:dyDescent="0.25">
      <c r="B210" s="9">
        <v>1988</v>
      </c>
      <c r="C210" s="9">
        <v>1</v>
      </c>
      <c r="D210" s="10">
        <f t="shared" si="6"/>
        <v>32143</v>
      </c>
      <c r="E210" s="5">
        <v>0.42</v>
      </c>
      <c r="F210" s="5">
        <v>0.69</v>
      </c>
      <c r="G210" s="5">
        <v>0.71</v>
      </c>
      <c r="H210" s="5">
        <v>0.6</v>
      </c>
      <c r="I210" s="5">
        <v>1.36</v>
      </c>
      <c r="J210" s="5">
        <v>0.91</v>
      </c>
      <c r="K210" s="5">
        <v>0.47</v>
      </c>
      <c r="L210" s="5">
        <v>0.89</v>
      </c>
      <c r="M210" s="5">
        <v>1.03</v>
      </c>
      <c r="N210" s="64">
        <f t="shared" si="7"/>
        <v>32143</v>
      </c>
    </row>
    <row r="211" spans="2:14" x14ac:dyDescent="0.25">
      <c r="B211" s="9">
        <v>1988</v>
      </c>
      <c r="C211" s="9">
        <v>2</v>
      </c>
      <c r="D211" s="10">
        <f t="shared" si="6"/>
        <v>32174</v>
      </c>
      <c r="E211" s="5">
        <v>0.5</v>
      </c>
      <c r="F211" s="5">
        <v>1.05</v>
      </c>
      <c r="G211" s="5">
        <v>0.8</v>
      </c>
      <c r="H211" s="5">
        <v>0.75</v>
      </c>
      <c r="I211" s="5">
        <v>1.77</v>
      </c>
      <c r="J211" s="5">
        <v>1.1000000000000001</v>
      </c>
      <c r="K211" s="5">
        <v>0.62</v>
      </c>
      <c r="L211" s="5">
        <v>1</v>
      </c>
      <c r="M211" s="5">
        <v>0.94</v>
      </c>
      <c r="N211" s="64">
        <f t="shared" si="7"/>
        <v>32174</v>
      </c>
    </row>
    <row r="212" spans="2:14" x14ac:dyDescent="0.25">
      <c r="B212" s="9">
        <v>1988</v>
      </c>
      <c r="C212" s="9">
        <v>3</v>
      </c>
      <c r="D212" s="10">
        <f t="shared" si="6"/>
        <v>32203</v>
      </c>
      <c r="E212" s="5">
        <v>2.04</v>
      </c>
      <c r="F212" s="5">
        <v>1.37</v>
      </c>
      <c r="G212" s="5">
        <v>1.53</v>
      </c>
      <c r="H212" s="5">
        <v>1.46</v>
      </c>
      <c r="I212" s="5">
        <v>1.5</v>
      </c>
      <c r="J212" s="5">
        <v>1.93</v>
      </c>
      <c r="K212" s="5">
        <v>1.21</v>
      </c>
      <c r="L212" s="5">
        <v>1.47</v>
      </c>
      <c r="M212" s="5">
        <v>1.42</v>
      </c>
      <c r="N212" s="64">
        <f t="shared" si="7"/>
        <v>32203</v>
      </c>
    </row>
    <row r="213" spans="2:14" x14ac:dyDescent="0.25">
      <c r="B213" s="9">
        <v>1988</v>
      </c>
      <c r="C213" s="9">
        <v>4</v>
      </c>
      <c r="D213" s="10">
        <f t="shared" si="6"/>
        <v>32234</v>
      </c>
      <c r="E213" s="5">
        <v>-0.3</v>
      </c>
      <c r="F213" s="5">
        <v>1.54</v>
      </c>
      <c r="G213" s="5">
        <v>1.37</v>
      </c>
      <c r="H213" s="5">
        <v>1.43</v>
      </c>
      <c r="I213" s="5">
        <v>1.37</v>
      </c>
      <c r="J213" s="5">
        <v>1.91</v>
      </c>
      <c r="K213" s="5">
        <v>1.22</v>
      </c>
      <c r="L213" s="5">
        <v>1.25</v>
      </c>
      <c r="M213" s="5">
        <v>1.3</v>
      </c>
      <c r="N213" s="64">
        <f t="shared" si="7"/>
        <v>32234</v>
      </c>
    </row>
    <row r="214" spans="2:14" x14ac:dyDescent="0.25">
      <c r="B214" s="9">
        <v>1988</v>
      </c>
      <c r="C214" s="9">
        <v>5</v>
      </c>
      <c r="D214" s="10">
        <f t="shared" si="6"/>
        <v>32264</v>
      </c>
      <c r="E214" s="5">
        <v>-0.18</v>
      </c>
      <c r="F214" s="5">
        <v>1.6</v>
      </c>
      <c r="G214" s="5">
        <v>1.54</v>
      </c>
      <c r="H214" s="5">
        <v>1.4</v>
      </c>
      <c r="I214" s="5">
        <v>1.39</v>
      </c>
      <c r="J214" s="5">
        <v>1.65</v>
      </c>
      <c r="K214" s="5">
        <v>1.27</v>
      </c>
      <c r="L214" s="5">
        <v>1.3</v>
      </c>
      <c r="M214" s="5">
        <v>1.31</v>
      </c>
      <c r="N214" s="64">
        <f t="shared" si="7"/>
        <v>32264</v>
      </c>
    </row>
    <row r="215" spans="2:14" x14ac:dyDescent="0.25">
      <c r="B215" s="9">
        <v>1988</v>
      </c>
      <c r="C215" s="9">
        <v>6</v>
      </c>
      <c r="D215" s="10">
        <f t="shared" si="6"/>
        <v>32295</v>
      </c>
      <c r="E215" s="5">
        <v>0.86</v>
      </c>
      <c r="F215" s="5">
        <v>-0.24</v>
      </c>
      <c r="G215" s="5">
        <v>1.25</v>
      </c>
      <c r="H215" s="5">
        <v>1.52</v>
      </c>
      <c r="I215" s="5">
        <v>1.45</v>
      </c>
      <c r="J215" s="5">
        <v>1.64</v>
      </c>
      <c r="K215" s="5">
        <v>1.3</v>
      </c>
      <c r="L215" s="5">
        <v>1.33</v>
      </c>
      <c r="M215" s="5">
        <v>1.35</v>
      </c>
      <c r="N215" s="64">
        <f t="shared" si="7"/>
        <v>32295</v>
      </c>
    </row>
    <row r="216" spans="2:14" x14ac:dyDescent="0.25">
      <c r="B216" s="9">
        <v>1988</v>
      </c>
      <c r="C216" s="9">
        <v>7</v>
      </c>
      <c r="D216" s="10">
        <f t="shared" si="6"/>
        <v>32325</v>
      </c>
      <c r="E216" s="5">
        <v>1.65</v>
      </c>
      <c r="F216" s="5">
        <v>0.67</v>
      </c>
      <c r="G216" s="5">
        <v>1.65</v>
      </c>
      <c r="H216" s="5">
        <v>1.48</v>
      </c>
      <c r="I216" s="5">
        <v>1.51</v>
      </c>
      <c r="J216" s="5">
        <v>1.69</v>
      </c>
      <c r="K216" s="5">
        <v>1.35</v>
      </c>
      <c r="L216" s="5">
        <v>1.38</v>
      </c>
      <c r="M216" s="5">
        <v>1.4</v>
      </c>
      <c r="N216" s="64">
        <f t="shared" si="7"/>
        <v>32325</v>
      </c>
    </row>
    <row r="217" spans="2:14" x14ac:dyDescent="0.25">
      <c r="B217" s="9">
        <v>1988</v>
      </c>
      <c r="C217" s="9">
        <v>8</v>
      </c>
      <c r="D217" s="10">
        <f t="shared" si="6"/>
        <v>32356</v>
      </c>
      <c r="E217" s="5">
        <v>1.55</v>
      </c>
      <c r="F217" s="5">
        <v>1.67</v>
      </c>
      <c r="G217" s="5">
        <v>1.89</v>
      </c>
      <c r="H217" s="5">
        <v>1.7</v>
      </c>
      <c r="I217" s="5">
        <v>1.58</v>
      </c>
      <c r="J217" s="5">
        <v>1.74</v>
      </c>
      <c r="K217" s="5">
        <v>1.4</v>
      </c>
      <c r="L217" s="5">
        <v>1.42</v>
      </c>
      <c r="M217" s="5">
        <v>1.46</v>
      </c>
      <c r="N217" s="64">
        <f t="shared" si="7"/>
        <v>32356</v>
      </c>
    </row>
    <row r="218" spans="2:14" x14ac:dyDescent="0.25">
      <c r="B218" s="9">
        <v>1988</v>
      </c>
      <c r="C218" s="9">
        <v>9</v>
      </c>
      <c r="D218" s="10">
        <f t="shared" si="6"/>
        <v>32387</v>
      </c>
      <c r="E218" s="5">
        <v>0.05</v>
      </c>
      <c r="F218" s="5">
        <v>1.18</v>
      </c>
      <c r="G218" s="5">
        <v>0.24</v>
      </c>
      <c r="H218" s="5">
        <v>1.4</v>
      </c>
      <c r="I218" s="5">
        <v>1.64</v>
      </c>
      <c r="J218" s="5">
        <v>1.75</v>
      </c>
      <c r="K218" s="5">
        <v>1.4</v>
      </c>
      <c r="L218" s="5">
        <v>1.43</v>
      </c>
      <c r="M218" s="5">
        <v>1.47</v>
      </c>
      <c r="N218" s="64">
        <f t="shared" si="7"/>
        <v>32387</v>
      </c>
    </row>
    <row r="219" spans="2:14" x14ac:dyDescent="0.25">
      <c r="B219" s="9">
        <v>1988</v>
      </c>
      <c r="C219" s="9">
        <v>10</v>
      </c>
      <c r="D219" s="10">
        <f t="shared" si="6"/>
        <v>32417</v>
      </c>
      <c r="E219" s="5">
        <v>1.75</v>
      </c>
      <c r="F219" s="5">
        <v>1.67</v>
      </c>
      <c r="G219" s="5">
        <v>1.63</v>
      </c>
      <c r="H219" s="5">
        <v>2.12</v>
      </c>
      <c r="I219" s="5">
        <v>1.88</v>
      </c>
      <c r="J219" s="5">
        <v>1.92</v>
      </c>
      <c r="K219" s="5">
        <v>1.39</v>
      </c>
      <c r="L219" s="5">
        <v>1.7</v>
      </c>
      <c r="M219" s="5">
        <v>1.61</v>
      </c>
      <c r="N219" s="64">
        <f t="shared" si="7"/>
        <v>32417</v>
      </c>
    </row>
    <row r="220" spans="2:14" x14ac:dyDescent="0.25">
      <c r="B220" s="9">
        <v>1988</v>
      </c>
      <c r="C220" s="9">
        <v>11</v>
      </c>
      <c r="D220" s="10">
        <f t="shared" si="6"/>
        <v>32448</v>
      </c>
      <c r="E220" s="5">
        <v>0.22</v>
      </c>
      <c r="F220" s="5">
        <v>0.88</v>
      </c>
      <c r="G220" s="5">
        <v>1.2</v>
      </c>
      <c r="H220" s="5">
        <v>1.74</v>
      </c>
      <c r="I220" s="5">
        <v>1.84</v>
      </c>
      <c r="J220" s="5">
        <v>1.87</v>
      </c>
      <c r="K220" s="5">
        <v>1.4</v>
      </c>
      <c r="L220" s="5">
        <v>1.07</v>
      </c>
      <c r="M220" s="5">
        <v>1.44</v>
      </c>
      <c r="N220" s="64">
        <f t="shared" si="7"/>
        <v>32448</v>
      </c>
    </row>
    <row r="221" spans="2:14" x14ac:dyDescent="0.25">
      <c r="B221" s="9">
        <v>1988</v>
      </c>
      <c r="C221" s="9">
        <v>12</v>
      </c>
      <c r="D221" s="10">
        <f t="shared" si="6"/>
        <v>32478</v>
      </c>
      <c r="E221" s="5">
        <v>0.56000000000000005</v>
      </c>
      <c r="F221" s="5">
        <v>0.92</v>
      </c>
      <c r="G221" s="5">
        <v>1.01</v>
      </c>
      <c r="H221" s="5">
        <v>0.84</v>
      </c>
      <c r="I221" s="5">
        <v>1.41</v>
      </c>
      <c r="J221" s="5">
        <v>2.06</v>
      </c>
      <c r="K221" s="5">
        <v>1.87</v>
      </c>
      <c r="L221" s="5">
        <v>1.41</v>
      </c>
      <c r="M221" s="5">
        <v>1.71</v>
      </c>
      <c r="N221" s="64">
        <f t="shared" si="7"/>
        <v>32478</v>
      </c>
    </row>
    <row r="222" spans="2:14" x14ac:dyDescent="0.25">
      <c r="B222" s="9">
        <v>1989</v>
      </c>
      <c r="C222" s="9">
        <v>1</v>
      </c>
      <c r="D222" s="10">
        <f t="shared" si="6"/>
        <v>32509</v>
      </c>
      <c r="E222" s="5">
        <v>0.96</v>
      </c>
      <c r="F222" s="5">
        <v>0.84</v>
      </c>
      <c r="G222" s="5">
        <v>1.24</v>
      </c>
      <c r="H222" s="5">
        <v>1.33</v>
      </c>
      <c r="I222" s="5">
        <v>1.72</v>
      </c>
      <c r="J222" s="5">
        <v>2.1800000000000002</v>
      </c>
      <c r="K222" s="5">
        <v>2.0299999999999998</v>
      </c>
      <c r="L222" s="5">
        <v>1.55</v>
      </c>
      <c r="M222" s="5">
        <v>1.94</v>
      </c>
      <c r="N222" s="64">
        <f t="shared" si="7"/>
        <v>32509</v>
      </c>
    </row>
    <row r="223" spans="2:14" x14ac:dyDescent="0.25">
      <c r="B223" s="9">
        <v>1989</v>
      </c>
      <c r="C223" s="9">
        <v>2</v>
      </c>
      <c r="D223" s="10">
        <f t="shared" si="6"/>
        <v>32540</v>
      </c>
      <c r="E223" s="5">
        <v>-2.5099999999999998</v>
      </c>
      <c r="F223" s="5">
        <v>0.26</v>
      </c>
      <c r="G223" s="5">
        <v>0.59</v>
      </c>
      <c r="H223" s="5">
        <v>0.79</v>
      </c>
      <c r="I223" s="5">
        <v>1.29</v>
      </c>
      <c r="J223" s="5">
        <v>2.11</v>
      </c>
      <c r="K223" s="5">
        <v>1.81</v>
      </c>
      <c r="L223" s="5">
        <v>1.3</v>
      </c>
      <c r="M223" s="5">
        <v>1.72</v>
      </c>
      <c r="N223" s="64">
        <f t="shared" si="7"/>
        <v>32540</v>
      </c>
    </row>
    <row r="224" spans="2:14" x14ac:dyDescent="0.25">
      <c r="B224" s="9">
        <v>1989</v>
      </c>
      <c r="C224" s="9">
        <v>3</v>
      </c>
      <c r="D224" s="10">
        <f t="shared" si="6"/>
        <v>32568</v>
      </c>
      <c r="E224" s="5">
        <v>-0.09</v>
      </c>
      <c r="F224" s="5">
        <v>-0.16</v>
      </c>
      <c r="G224" s="5">
        <v>0.53</v>
      </c>
      <c r="H224" s="5">
        <v>0.62</v>
      </c>
      <c r="I224" s="5">
        <v>0.53</v>
      </c>
      <c r="J224" s="5">
        <v>1.44</v>
      </c>
      <c r="K224" s="5">
        <v>1.97</v>
      </c>
      <c r="L224" s="5">
        <v>1.38</v>
      </c>
      <c r="M224" s="5">
        <v>1.72</v>
      </c>
      <c r="N224" s="64">
        <f t="shared" si="7"/>
        <v>32568</v>
      </c>
    </row>
    <row r="225" spans="2:14" x14ac:dyDescent="0.25">
      <c r="B225" s="9">
        <v>1989</v>
      </c>
      <c r="C225" s="9">
        <v>4</v>
      </c>
      <c r="D225" s="10">
        <f t="shared" si="6"/>
        <v>32599</v>
      </c>
      <c r="E225" s="5">
        <v>-2.44</v>
      </c>
      <c r="F225" s="5">
        <v>-2.2999999999999998</v>
      </c>
      <c r="G225" s="5">
        <v>-0.1</v>
      </c>
      <c r="H225" s="5">
        <v>0.35</v>
      </c>
      <c r="I225" s="5">
        <v>0.42</v>
      </c>
      <c r="J225" s="5">
        <v>1.22</v>
      </c>
      <c r="K225" s="5">
        <v>1.89</v>
      </c>
      <c r="L225" s="5">
        <v>1.36</v>
      </c>
      <c r="M225" s="5">
        <v>1.47</v>
      </c>
      <c r="N225" s="64">
        <f t="shared" si="7"/>
        <v>32599</v>
      </c>
    </row>
    <row r="226" spans="2:14" x14ac:dyDescent="0.25">
      <c r="B226" s="9">
        <v>1989</v>
      </c>
      <c r="C226" s="9">
        <v>5</v>
      </c>
      <c r="D226" s="10">
        <f t="shared" si="6"/>
        <v>32629</v>
      </c>
      <c r="E226" s="5">
        <v>-0.08</v>
      </c>
      <c r="F226" s="5">
        <v>-0.96</v>
      </c>
      <c r="G226" s="5">
        <v>-0.13</v>
      </c>
      <c r="H226" s="5">
        <v>0.25</v>
      </c>
      <c r="I226" s="5">
        <v>0.43</v>
      </c>
      <c r="J226" s="5">
        <v>1.25</v>
      </c>
      <c r="K226" s="5">
        <v>1.66</v>
      </c>
      <c r="L226" s="5">
        <v>1.42</v>
      </c>
      <c r="M226" s="5">
        <v>1.55</v>
      </c>
      <c r="N226" s="64">
        <f t="shared" si="7"/>
        <v>32629</v>
      </c>
    </row>
    <row r="227" spans="2:14" x14ac:dyDescent="0.25">
      <c r="B227" s="9">
        <v>1989</v>
      </c>
      <c r="C227" s="9">
        <v>6</v>
      </c>
      <c r="D227" s="10">
        <f t="shared" si="6"/>
        <v>32660</v>
      </c>
      <c r="E227" s="5">
        <v>-0.6</v>
      </c>
      <c r="F227" s="5">
        <v>-1.63</v>
      </c>
      <c r="G227" s="5">
        <v>-0.63</v>
      </c>
      <c r="H227" s="5">
        <v>0.23</v>
      </c>
      <c r="I227" s="5">
        <v>0.35</v>
      </c>
      <c r="J227" s="5">
        <v>1.24</v>
      </c>
      <c r="K227" s="5">
        <v>1.61</v>
      </c>
      <c r="L227" s="5">
        <v>1.4</v>
      </c>
      <c r="M227" s="5">
        <v>1.53</v>
      </c>
      <c r="N227" s="64">
        <f t="shared" si="7"/>
        <v>32660</v>
      </c>
    </row>
    <row r="228" spans="2:14" x14ac:dyDescent="0.25">
      <c r="B228" s="9">
        <v>1989</v>
      </c>
      <c r="C228" s="9">
        <v>7</v>
      </c>
      <c r="D228" s="10">
        <f t="shared" si="6"/>
        <v>32690</v>
      </c>
      <c r="E228" s="5">
        <v>-0.22</v>
      </c>
      <c r="F228" s="5">
        <v>-0.56000000000000005</v>
      </c>
      <c r="G228" s="5">
        <v>-2.52</v>
      </c>
      <c r="H228" s="5">
        <v>-0.22</v>
      </c>
      <c r="I228" s="5">
        <v>0.25</v>
      </c>
      <c r="J228" s="5">
        <v>1.23</v>
      </c>
      <c r="K228" s="5">
        <v>1.6</v>
      </c>
      <c r="L228" s="5">
        <v>1.4</v>
      </c>
      <c r="M228" s="5">
        <v>1.52</v>
      </c>
      <c r="N228" s="64">
        <f t="shared" si="7"/>
        <v>32690</v>
      </c>
    </row>
    <row r="229" spans="2:14" x14ac:dyDescent="0.25">
      <c r="B229" s="9">
        <v>1989</v>
      </c>
      <c r="C229" s="9">
        <v>8</v>
      </c>
      <c r="D229" s="10">
        <f t="shared" si="6"/>
        <v>32721</v>
      </c>
      <c r="E229" s="5">
        <v>-0.56999999999999995</v>
      </c>
      <c r="F229" s="5">
        <v>-1.27</v>
      </c>
      <c r="G229" s="5">
        <v>-1.26</v>
      </c>
      <c r="H229" s="5">
        <v>-0.23</v>
      </c>
      <c r="I229" s="5">
        <v>0.16</v>
      </c>
      <c r="J229" s="5">
        <v>1.23</v>
      </c>
      <c r="K229" s="5">
        <v>1.59</v>
      </c>
      <c r="L229" s="5">
        <v>1.4</v>
      </c>
      <c r="M229" s="5">
        <v>1.51</v>
      </c>
      <c r="N229" s="64">
        <f t="shared" si="7"/>
        <v>32721</v>
      </c>
    </row>
    <row r="230" spans="2:14" x14ac:dyDescent="0.25">
      <c r="B230" s="9">
        <v>1989</v>
      </c>
      <c r="C230" s="9">
        <v>9</v>
      </c>
      <c r="D230" s="10">
        <f t="shared" si="6"/>
        <v>32752</v>
      </c>
      <c r="E230" s="5">
        <v>-0.56999999999999995</v>
      </c>
      <c r="F230" s="5">
        <v>-1.58</v>
      </c>
      <c r="G230" s="5">
        <v>-2.0499999999999998</v>
      </c>
      <c r="H230" s="5">
        <v>-0.81</v>
      </c>
      <c r="I230" s="5">
        <v>0.12</v>
      </c>
      <c r="J230" s="5">
        <v>1.26</v>
      </c>
      <c r="K230" s="5">
        <v>1.56</v>
      </c>
      <c r="L230" s="5">
        <v>1.36</v>
      </c>
      <c r="M230" s="5">
        <v>1.54</v>
      </c>
      <c r="N230" s="64">
        <f t="shared" si="7"/>
        <v>32752</v>
      </c>
    </row>
    <row r="231" spans="2:14" x14ac:dyDescent="0.25">
      <c r="B231" s="9">
        <v>1989</v>
      </c>
      <c r="C231" s="9">
        <v>10</v>
      </c>
      <c r="D231" s="10">
        <f t="shared" si="6"/>
        <v>32782</v>
      </c>
      <c r="E231" s="5">
        <v>0.65</v>
      </c>
      <c r="F231" s="5">
        <v>0.22</v>
      </c>
      <c r="G231" s="5">
        <v>-0.21</v>
      </c>
      <c r="H231" s="5">
        <v>-2.16</v>
      </c>
      <c r="I231" s="5">
        <v>-0.24</v>
      </c>
      <c r="J231" s="5">
        <v>1.2</v>
      </c>
      <c r="K231" s="5">
        <v>1.55</v>
      </c>
      <c r="L231" s="5">
        <v>1.17</v>
      </c>
      <c r="M231" s="5">
        <v>1.64</v>
      </c>
      <c r="N231" s="64">
        <f t="shared" si="7"/>
        <v>32782</v>
      </c>
    </row>
    <row r="232" spans="2:14" x14ac:dyDescent="0.25">
      <c r="B232" s="9">
        <v>1989</v>
      </c>
      <c r="C232" s="9">
        <v>11</v>
      </c>
      <c r="D232" s="10">
        <f t="shared" si="6"/>
        <v>32813</v>
      </c>
      <c r="E232" s="5">
        <v>0.48</v>
      </c>
      <c r="F232" s="5">
        <v>0.45</v>
      </c>
      <c r="G232" s="5">
        <v>0.24</v>
      </c>
      <c r="H232" s="5">
        <v>-0.42</v>
      </c>
      <c r="I232" s="5">
        <v>-0.09</v>
      </c>
      <c r="J232" s="5">
        <v>1.3</v>
      </c>
      <c r="K232" s="5">
        <v>1.6</v>
      </c>
      <c r="L232" s="5">
        <v>1.24</v>
      </c>
      <c r="M232" s="5">
        <v>1.04</v>
      </c>
      <c r="N232" s="64">
        <f t="shared" si="7"/>
        <v>32813</v>
      </c>
    </row>
    <row r="233" spans="2:14" x14ac:dyDescent="0.25">
      <c r="B233" s="9">
        <v>1989</v>
      </c>
      <c r="C233" s="9">
        <v>12</v>
      </c>
      <c r="D233" s="10">
        <f t="shared" si="6"/>
        <v>32843</v>
      </c>
      <c r="E233" s="5">
        <v>-0.83</v>
      </c>
      <c r="F233" s="5">
        <v>-0.37</v>
      </c>
      <c r="G233" s="5">
        <v>-0.54</v>
      </c>
      <c r="H233" s="5">
        <v>-0.98</v>
      </c>
      <c r="I233" s="5">
        <v>-0.84</v>
      </c>
      <c r="J233" s="5">
        <v>0.6</v>
      </c>
      <c r="K233" s="5">
        <v>1.49</v>
      </c>
      <c r="L233" s="5">
        <v>1.1599999999999999</v>
      </c>
      <c r="M233" s="5">
        <v>0.89</v>
      </c>
      <c r="N233" s="64">
        <f t="shared" si="7"/>
        <v>32843</v>
      </c>
    </row>
    <row r="234" spans="2:14" x14ac:dyDescent="0.25">
      <c r="B234" s="9">
        <v>1990</v>
      </c>
      <c r="C234" s="9">
        <v>1</v>
      </c>
      <c r="D234" s="10">
        <f t="shared" si="6"/>
        <v>32874</v>
      </c>
      <c r="E234" s="5">
        <v>-1.64</v>
      </c>
      <c r="F234" s="5">
        <v>-1.34</v>
      </c>
      <c r="G234" s="5">
        <v>-1.39</v>
      </c>
      <c r="H234" s="5">
        <v>-1.57</v>
      </c>
      <c r="I234" s="5">
        <v>-2.2999999999999998</v>
      </c>
      <c r="J234" s="5">
        <v>0.04</v>
      </c>
      <c r="K234" s="5">
        <v>0.98</v>
      </c>
      <c r="L234" s="5">
        <v>0.8</v>
      </c>
      <c r="M234" s="5">
        <v>0.41</v>
      </c>
      <c r="N234" s="64">
        <f t="shared" si="7"/>
        <v>32874</v>
      </c>
    </row>
    <row r="235" spans="2:14" x14ac:dyDescent="0.25">
      <c r="B235" s="9">
        <v>1990</v>
      </c>
      <c r="C235" s="9">
        <v>2</v>
      </c>
      <c r="D235" s="10">
        <f t="shared" si="6"/>
        <v>32905</v>
      </c>
      <c r="E235" s="5">
        <v>1.89</v>
      </c>
      <c r="F235" s="5">
        <v>-0.36</v>
      </c>
      <c r="G235" s="5">
        <v>-0.22</v>
      </c>
      <c r="H235" s="5">
        <v>-0.35</v>
      </c>
      <c r="I235" s="5">
        <v>-0.69</v>
      </c>
      <c r="J235" s="5">
        <v>0.48</v>
      </c>
      <c r="K235" s="5">
        <v>1.61</v>
      </c>
      <c r="L235" s="5">
        <v>1.27</v>
      </c>
      <c r="M235" s="5">
        <v>0.9</v>
      </c>
      <c r="N235" s="64">
        <f t="shared" si="7"/>
        <v>32905</v>
      </c>
    </row>
    <row r="236" spans="2:14" x14ac:dyDescent="0.25">
      <c r="B236" s="9">
        <v>1990</v>
      </c>
      <c r="C236" s="9">
        <v>3</v>
      </c>
      <c r="D236" s="10">
        <f t="shared" si="6"/>
        <v>32933</v>
      </c>
      <c r="E236" s="5">
        <v>-0.24</v>
      </c>
      <c r="F236" s="5">
        <v>0.06</v>
      </c>
      <c r="G236" s="5">
        <v>-0.28000000000000003</v>
      </c>
      <c r="H236" s="5">
        <v>-0.4</v>
      </c>
      <c r="I236" s="5">
        <v>-0.79</v>
      </c>
      <c r="J236" s="5">
        <v>-0.15</v>
      </c>
      <c r="K236" s="5">
        <v>0.81</v>
      </c>
      <c r="L236" s="5">
        <v>1.44</v>
      </c>
      <c r="M236" s="5">
        <v>0.95</v>
      </c>
      <c r="N236" s="64">
        <f t="shared" si="7"/>
        <v>32933</v>
      </c>
    </row>
    <row r="237" spans="2:14" x14ac:dyDescent="0.25">
      <c r="B237" s="9">
        <v>1990</v>
      </c>
      <c r="C237" s="9">
        <v>4</v>
      </c>
      <c r="D237" s="10">
        <f t="shared" si="6"/>
        <v>32964</v>
      </c>
      <c r="E237" s="5">
        <v>-1.58</v>
      </c>
      <c r="F237" s="5">
        <v>0.88</v>
      </c>
      <c r="G237" s="5">
        <v>-0.6</v>
      </c>
      <c r="H237" s="5">
        <v>-0.61</v>
      </c>
      <c r="I237" s="5">
        <v>-0.75</v>
      </c>
      <c r="J237" s="5">
        <v>-0.21</v>
      </c>
      <c r="K237" s="5">
        <v>0.63</v>
      </c>
      <c r="L237" s="5">
        <v>1.43</v>
      </c>
      <c r="M237" s="5">
        <v>0.95</v>
      </c>
      <c r="N237" s="64">
        <f t="shared" si="7"/>
        <v>32964</v>
      </c>
    </row>
    <row r="238" spans="2:14" x14ac:dyDescent="0.25">
      <c r="B238" s="9">
        <v>1990</v>
      </c>
      <c r="C238" s="9">
        <v>5</v>
      </c>
      <c r="D238" s="10">
        <f t="shared" si="6"/>
        <v>32994</v>
      </c>
      <c r="E238" s="5">
        <v>-1.21</v>
      </c>
      <c r="F238" s="5">
        <v>-1.28</v>
      </c>
      <c r="G238" s="5">
        <v>-0.83</v>
      </c>
      <c r="H238" s="5">
        <v>-0.68</v>
      </c>
      <c r="I238" s="5">
        <v>-0.83</v>
      </c>
      <c r="J238" s="5">
        <v>-0.26</v>
      </c>
      <c r="K238" s="5">
        <v>0.62</v>
      </c>
      <c r="L238" s="5">
        <v>1.1499999999999999</v>
      </c>
      <c r="M238" s="5">
        <v>0.98</v>
      </c>
      <c r="N238" s="64">
        <f t="shared" si="7"/>
        <v>32994</v>
      </c>
    </row>
    <row r="239" spans="2:14" x14ac:dyDescent="0.25">
      <c r="B239" s="9">
        <v>1990</v>
      </c>
      <c r="C239" s="9">
        <v>6</v>
      </c>
      <c r="D239" s="10">
        <f t="shared" si="6"/>
        <v>33025</v>
      </c>
      <c r="E239" s="5">
        <v>-1.18</v>
      </c>
      <c r="F239" s="5">
        <v>-2.36</v>
      </c>
      <c r="G239" s="5">
        <v>-0.47</v>
      </c>
      <c r="H239" s="5">
        <v>-0.74</v>
      </c>
      <c r="I239" s="5">
        <v>-0.84</v>
      </c>
      <c r="J239" s="5">
        <v>-0.32</v>
      </c>
      <c r="K239" s="5">
        <v>0.61</v>
      </c>
      <c r="L239" s="5">
        <v>1.1000000000000001</v>
      </c>
      <c r="M239" s="5">
        <v>0.96</v>
      </c>
      <c r="N239" s="64">
        <f t="shared" si="7"/>
        <v>33025</v>
      </c>
    </row>
    <row r="240" spans="2:14" x14ac:dyDescent="0.25">
      <c r="B240" s="9">
        <v>1990</v>
      </c>
      <c r="C240" s="9">
        <v>7</v>
      </c>
      <c r="D240" s="10">
        <f t="shared" si="6"/>
        <v>33055</v>
      </c>
      <c r="E240" s="5">
        <v>-0.22</v>
      </c>
      <c r="F240" s="5">
        <v>-1.79</v>
      </c>
      <c r="G240" s="5">
        <v>0.56000000000000005</v>
      </c>
      <c r="H240" s="5">
        <v>-0.84</v>
      </c>
      <c r="I240" s="5">
        <v>-0.83</v>
      </c>
      <c r="J240" s="5">
        <v>-0.39</v>
      </c>
      <c r="K240" s="5">
        <v>0.59</v>
      </c>
      <c r="L240" s="5">
        <v>1.0900000000000001</v>
      </c>
      <c r="M240" s="5">
        <v>0.96</v>
      </c>
      <c r="N240" s="64">
        <f t="shared" si="7"/>
        <v>33055</v>
      </c>
    </row>
    <row r="241" spans="2:14" x14ac:dyDescent="0.25">
      <c r="B241" s="9">
        <v>1990</v>
      </c>
      <c r="C241" s="9">
        <v>8</v>
      </c>
      <c r="D241" s="10">
        <f t="shared" si="6"/>
        <v>33086</v>
      </c>
      <c r="E241" s="5">
        <v>0.21</v>
      </c>
      <c r="F241" s="5">
        <v>-1.03</v>
      </c>
      <c r="G241" s="5">
        <v>-1.56</v>
      </c>
      <c r="H241" s="5">
        <v>-0.95</v>
      </c>
      <c r="I241" s="5">
        <v>-0.79</v>
      </c>
      <c r="J241" s="5">
        <v>-0.44</v>
      </c>
      <c r="K241" s="5">
        <v>0.61</v>
      </c>
      <c r="L241" s="5">
        <v>1.1000000000000001</v>
      </c>
      <c r="M241" s="5">
        <v>0.97</v>
      </c>
      <c r="N241" s="64">
        <f t="shared" si="7"/>
        <v>33086</v>
      </c>
    </row>
    <row r="242" spans="2:14" x14ac:dyDescent="0.25">
      <c r="B242" s="9">
        <v>1990</v>
      </c>
      <c r="C242" s="9">
        <v>9</v>
      </c>
      <c r="D242" s="10">
        <f t="shared" si="6"/>
        <v>33117</v>
      </c>
      <c r="E242" s="5">
        <v>-0.56999999999999995</v>
      </c>
      <c r="F242" s="5">
        <v>-0.72</v>
      </c>
      <c r="G242" s="5">
        <v>-2.41</v>
      </c>
      <c r="H242" s="5">
        <v>-0.6</v>
      </c>
      <c r="I242" s="5">
        <v>-0.84</v>
      </c>
      <c r="J242" s="5">
        <v>-0.48</v>
      </c>
      <c r="K242" s="5">
        <v>0.63</v>
      </c>
      <c r="L242" s="5">
        <v>1.05</v>
      </c>
      <c r="M242" s="5">
        <v>0.96</v>
      </c>
      <c r="N242" s="64">
        <f t="shared" si="7"/>
        <v>33117</v>
      </c>
    </row>
    <row r="243" spans="2:14" x14ac:dyDescent="0.25">
      <c r="B243" s="9">
        <v>1990</v>
      </c>
      <c r="C243" s="9">
        <v>10</v>
      </c>
      <c r="D243" s="10">
        <f t="shared" si="6"/>
        <v>33147</v>
      </c>
      <c r="E243" s="5">
        <v>-1.43</v>
      </c>
      <c r="F243" s="5">
        <v>-1.51</v>
      </c>
      <c r="G243" s="5">
        <v>-2.3199999999999998</v>
      </c>
      <c r="H243" s="5">
        <v>0.1</v>
      </c>
      <c r="I243" s="5">
        <v>-1.17</v>
      </c>
      <c r="J243" s="5">
        <v>-0.93</v>
      </c>
      <c r="K243" s="5">
        <v>0.45</v>
      </c>
      <c r="L243" s="5">
        <v>0.91</v>
      </c>
      <c r="M243" s="5">
        <v>0.6</v>
      </c>
      <c r="N243" s="64">
        <f t="shared" si="7"/>
        <v>33147</v>
      </c>
    </row>
    <row r="244" spans="2:14" x14ac:dyDescent="0.25">
      <c r="B244" s="9">
        <v>1990</v>
      </c>
      <c r="C244" s="9">
        <v>11</v>
      </c>
      <c r="D244" s="10">
        <f t="shared" si="6"/>
        <v>33178</v>
      </c>
      <c r="E244" s="5">
        <v>-0.87</v>
      </c>
      <c r="F244" s="5">
        <v>-1.49</v>
      </c>
      <c r="G244" s="5">
        <v>-1.87</v>
      </c>
      <c r="H244" s="5">
        <v>-2.17</v>
      </c>
      <c r="I244" s="5">
        <v>-1.49</v>
      </c>
      <c r="J244" s="5">
        <v>-1.06</v>
      </c>
      <c r="K244" s="5">
        <v>0.4</v>
      </c>
      <c r="L244" s="5">
        <v>0.8</v>
      </c>
      <c r="M244" s="5">
        <v>0.51</v>
      </c>
      <c r="N244" s="64">
        <f t="shared" si="7"/>
        <v>33178</v>
      </c>
    </row>
    <row r="245" spans="2:14" x14ac:dyDescent="0.25">
      <c r="B245" s="9">
        <v>1990</v>
      </c>
      <c r="C245" s="9">
        <v>12</v>
      </c>
      <c r="D245" s="10">
        <f t="shared" si="6"/>
        <v>33208</v>
      </c>
      <c r="E245" s="5">
        <v>-0.99</v>
      </c>
      <c r="F245" s="5">
        <v>-1.91</v>
      </c>
      <c r="G245" s="5">
        <v>-2.04</v>
      </c>
      <c r="H245" s="5">
        <v>-2.63</v>
      </c>
      <c r="I245" s="5">
        <v>-1.52</v>
      </c>
      <c r="J245" s="5">
        <v>-1.89</v>
      </c>
      <c r="K245" s="5">
        <v>-0.45</v>
      </c>
      <c r="L245" s="5">
        <v>0.45</v>
      </c>
      <c r="M245" s="5">
        <v>0.26</v>
      </c>
      <c r="N245" s="64">
        <f t="shared" si="7"/>
        <v>33208</v>
      </c>
    </row>
    <row r="246" spans="2:14" x14ac:dyDescent="0.25">
      <c r="B246" s="9">
        <v>1991</v>
      </c>
      <c r="C246" s="9">
        <v>1</v>
      </c>
      <c r="D246" s="10">
        <f t="shared" si="6"/>
        <v>33239</v>
      </c>
      <c r="E246" s="5">
        <v>-0.13</v>
      </c>
      <c r="F246" s="5">
        <v>-1.3</v>
      </c>
      <c r="G246" s="5">
        <v>-1.76</v>
      </c>
      <c r="H246" s="5">
        <v>-2.11</v>
      </c>
      <c r="I246" s="5">
        <v>-1</v>
      </c>
      <c r="J246" s="5">
        <v>-2.35</v>
      </c>
      <c r="K246" s="5">
        <v>-0.64</v>
      </c>
      <c r="L246" s="5">
        <v>0.31</v>
      </c>
      <c r="M246" s="5">
        <v>0.2</v>
      </c>
      <c r="N246" s="64">
        <f t="shared" si="7"/>
        <v>33239</v>
      </c>
    </row>
    <row r="247" spans="2:14" x14ac:dyDescent="0.25">
      <c r="B247" s="9">
        <v>1991</v>
      </c>
      <c r="C247" s="9">
        <v>2</v>
      </c>
      <c r="D247" s="10">
        <f t="shared" si="6"/>
        <v>33270</v>
      </c>
      <c r="E247" s="5">
        <v>0.15</v>
      </c>
      <c r="F247" s="5">
        <v>-0.8</v>
      </c>
      <c r="G247" s="5">
        <v>-1.52</v>
      </c>
      <c r="H247" s="5">
        <v>-1.73</v>
      </c>
      <c r="I247" s="5">
        <v>-2.0499999999999998</v>
      </c>
      <c r="J247" s="5">
        <v>-1.93</v>
      </c>
      <c r="K247" s="5">
        <v>-0.73</v>
      </c>
      <c r="L247" s="5">
        <v>0.47</v>
      </c>
      <c r="M247" s="5">
        <v>0.27</v>
      </c>
      <c r="N247" s="64">
        <f t="shared" si="7"/>
        <v>33270</v>
      </c>
    </row>
    <row r="248" spans="2:14" x14ac:dyDescent="0.25">
      <c r="B248" s="9">
        <v>1991</v>
      </c>
      <c r="C248" s="9">
        <v>3</v>
      </c>
      <c r="D248" s="10">
        <f t="shared" si="6"/>
        <v>33298</v>
      </c>
      <c r="E248" s="5">
        <v>0.24</v>
      </c>
      <c r="F248" s="5">
        <v>-0.14000000000000001</v>
      </c>
      <c r="G248" s="5">
        <v>-1.34</v>
      </c>
      <c r="H248" s="5">
        <v>-1.44</v>
      </c>
      <c r="I248" s="5">
        <v>-2</v>
      </c>
      <c r="J248" s="5">
        <v>-1.94</v>
      </c>
      <c r="K248" s="5">
        <v>-1.3</v>
      </c>
      <c r="L248" s="5">
        <v>-0.25</v>
      </c>
      <c r="M248" s="5">
        <v>0.49</v>
      </c>
      <c r="N248" s="64">
        <f t="shared" si="7"/>
        <v>33298</v>
      </c>
    </row>
    <row r="249" spans="2:14" x14ac:dyDescent="0.25">
      <c r="B249" s="9">
        <v>1991</v>
      </c>
      <c r="C249" s="9">
        <v>4</v>
      </c>
      <c r="D249" s="10">
        <f t="shared" si="6"/>
        <v>33329</v>
      </c>
      <c r="E249" s="5">
        <v>-0.03</v>
      </c>
      <c r="F249" s="5">
        <v>-0.01</v>
      </c>
      <c r="G249" s="5">
        <v>-1.17</v>
      </c>
      <c r="H249" s="5">
        <v>-1.49</v>
      </c>
      <c r="I249" s="5">
        <v>-1.77</v>
      </c>
      <c r="J249" s="5">
        <v>-1.71</v>
      </c>
      <c r="K249" s="5">
        <v>-1.23</v>
      </c>
      <c r="L249" s="5">
        <v>-0.33</v>
      </c>
      <c r="M249" s="5">
        <v>0.56000000000000005</v>
      </c>
      <c r="N249" s="64">
        <f t="shared" si="7"/>
        <v>33329</v>
      </c>
    </row>
    <row r="250" spans="2:14" x14ac:dyDescent="0.25">
      <c r="B250" s="9">
        <v>1991</v>
      </c>
      <c r="C250" s="9">
        <v>5</v>
      </c>
      <c r="D250" s="10">
        <f t="shared" si="6"/>
        <v>33359</v>
      </c>
      <c r="E250" s="5">
        <v>-1.49</v>
      </c>
      <c r="F250" s="5">
        <v>-0.28000000000000003</v>
      </c>
      <c r="G250" s="5">
        <v>-0.9</v>
      </c>
      <c r="H250" s="5">
        <v>-1.61</v>
      </c>
      <c r="I250" s="5">
        <v>-1.8</v>
      </c>
      <c r="J250" s="5">
        <v>-1.81</v>
      </c>
      <c r="K250" s="5">
        <v>-1.31</v>
      </c>
      <c r="L250" s="5">
        <v>-0.38</v>
      </c>
      <c r="M250" s="5">
        <v>0.24</v>
      </c>
      <c r="N250" s="64">
        <f t="shared" si="7"/>
        <v>33359</v>
      </c>
    </row>
    <row r="251" spans="2:14" x14ac:dyDescent="0.25">
      <c r="B251" s="9">
        <v>1991</v>
      </c>
      <c r="C251" s="9">
        <v>6</v>
      </c>
      <c r="D251" s="10">
        <f t="shared" si="6"/>
        <v>33390</v>
      </c>
      <c r="E251" s="5">
        <v>-0.37</v>
      </c>
      <c r="F251" s="5">
        <v>-0.76</v>
      </c>
      <c r="G251" s="5">
        <v>-0.44</v>
      </c>
      <c r="H251" s="5">
        <v>-1.67</v>
      </c>
      <c r="I251" s="5">
        <v>-1.74</v>
      </c>
      <c r="J251" s="5">
        <v>-1.77</v>
      </c>
      <c r="K251" s="5">
        <v>-1.33</v>
      </c>
      <c r="L251" s="5">
        <v>-0.36</v>
      </c>
      <c r="M251" s="5">
        <v>0.2</v>
      </c>
      <c r="N251" s="64">
        <f t="shared" si="7"/>
        <v>33390</v>
      </c>
    </row>
    <row r="252" spans="2:14" x14ac:dyDescent="0.25">
      <c r="B252" s="9">
        <v>1991</v>
      </c>
      <c r="C252" s="9">
        <v>7</v>
      </c>
      <c r="D252" s="10">
        <f t="shared" si="6"/>
        <v>33420</v>
      </c>
      <c r="E252" s="5">
        <v>-0.5</v>
      </c>
      <c r="F252" s="5">
        <v>-1.6</v>
      </c>
      <c r="G252" s="5">
        <v>-0.38</v>
      </c>
      <c r="H252" s="5">
        <v>-1.43</v>
      </c>
      <c r="I252" s="5">
        <v>-1.74</v>
      </c>
      <c r="J252" s="5">
        <v>-1.77</v>
      </c>
      <c r="K252" s="5">
        <v>-1.4</v>
      </c>
      <c r="L252" s="5">
        <v>-0.37</v>
      </c>
      <c r="M252" s="5">
        <v>0.2</v>
      </c>
      <c r="N252" s="64">
        <f t="shared" si="7"/>
        <v>33420</v>
      </c>
    </row>
    <row r="253" spans="2:14" x14ac:dyDescent="0.25">
      <c r="B253" s="9">
        <v>1991</v>
      </c>
      <c r="C253" s="9">
        <v>8</v>
      </c>
      <c r="D253" s="10">
        <f t="shared" si="6"/>
        <v>33451</v>
      </c>
      <c r="E253" s="5">
        <v>-0.28999999999999998</v>
      </c>
      <c r="F253" s="5">
        <v>-1.03</v>
      </c>
      <c r="G253" s="5">
        <v>-0.53</v>
      </c>
      <c r="H253" s="5">
        <v>-1.02</v>
      </c>
      <c r="I253" s="5">
        <v>-1.74</v>
      </c>
      <c r="J253" s="5">
        <v>-1.76</v>
      </c>
      <c r="K253" s="5">
        <v>-1.46</v>
      </c>
      <c r="L253" s="5">
        <v>-0.36</v>
      </c>
      <c r="M253" s="5">
        <v>0.2</v>
      </c>
      <c r="N253" s="64">
        <f t="shared" si="7"/>
        <v>33451</v>
      </c>
    </row>
    <row r="254" spans="2:14" x14ac:dyDescent="0.25">
      <c r="B254" s="9">
        <v>1991</v>
      </c>
      <c r="C254" s="9">
        <v>9</v>
      </c>
      <c r="D254" s="10">
        <f t="shared" si="6"/>
        <v>33482</v>
      </c>
      <c r="E254" s="5">
        <v>-0.56999999999999995</v>
      </c>
      <c r="F254" s="5">
        <v>-1.58</v>
      </c>
      <c r="G254" s="5">
        <v>-1.17</v>
      </c>
      <c r="H254" s="5">
        <v>-0.6</v>
      </c>
      <c r="I254" s="5">
        <v>-1.83</v>
      </c>
      <c r="J254" s="5">
        <v>-1.81</v>
      </c>
      <c r="K254" s="5">
        <v>-1.42</v>
      </c>
      <c r="L254" s="5">
        <v>-0.31</v>
      </c>
      <c r="M254" s="5">
        <v>0.17</v>
      </c>
      <c r="N254" s="64">
        <f t="shared" si="7"/>
        <v>33482</v>
      </c>
    </row>
    <row r="255" spans="2:14" x14ac:dyDescent="0.25">
      <c r="B255" s="9">
        <v>1991</v>
      </c>
      <c r="C255" s="9">
        <v>10</v>
      </c>
      <c r="D255" s="10">
        <f t="shared" si="6"/>
        <v>33512</v>
      </c>
      <c r="E255" s="5">
        <v>0.61</v>
      </c>
      <c r="F255" s="5">
        <v>0.22</v>
      </c>
      <c r="G255" s="5">
        <v>-0.53</v>
      </c>
      <c r="H255" s="5">
        <v>-0.35</v>
      </c>
      <c r="I255" s="5">
        <v>-1.46</v>
      </c>
      <c r="J255" s="5">
        <v>-1.77</v>
      </c>
      <c r="K255" s="5">
        <v>-1.63</v>
      </c>
      <c r="L255" s="5">
        <v>-0.32</v>
      </c>
      <c r="M255" s="5">
        <v>0.18</v>
      </c>
      <c r="N255" s="64">
        <f t="shared" si="7"/>
        <v>33512</v>
      </c>
    </row>
    <row r="256" spans="2:14" x14ac:dyDescent="0.25">
      <c r="B256" s="9">
        <v>1991</v>
      </c>
      <c r="C256" s="9">
        <v>11</v>
      </c>
      <c r="D256" s="10">
        <f t="shared" si="6"/>
        <v>33543</v>
      </c>
      <c r="E256" s="5">
        <v>0</v>
      </c>
      <c r="F256" s="5">
        <v>0.06</v>
      </c>
      <c r="G256" s="5">
        <v>-0.18</v>
      </c>
      <c r="H256" s="5">
        <v>-0.39</v>
      </c>
      <c r="I256" s="5">
        <v>-0.98</v>
      </c>
      <c r="J256" s="5">
        <v>-1.74</v>
      </c>
      <c r="K256" s="5">
        <v>-1.55</v>
      </c>
      <c r="L256" s="5">
        <v>-0.19</v>
      </c>
      <c r="M256" s="5">
        <v>0.26</v>
      </c>
      <c r="N256" s="64">
        <f t="shared" si="7"/>
        <v>33543</v>
      </c>
    </row>
    <row r="257" spans="2:14" x14ac:dyDescent="0.25">
      <c r="B257" s="9">
        <v>1991</v>
      </c>
      <c r="C257" s="9">
        <v>12</v>
      </c>
      <c r="D257" s="10">
        <f t="shared" si="6"/>
        <v>33573</v>
      </c>
      <c r="E257" s="5">
        <v>2.0499999999999998</v>
      </c>
      <c r="F257" s="5">
        <v>1.94</v>
      </c>
      <c r="G257" s="5">
        <v>1.81</v>
      </c>
      <c r="H257" s="5">
        <v>1.56</v>
      </c>
      <c r="I257" s="5">
        <v>1.03</v>
      </c>
      <c r="J257" s="5">
        <v>-0.18</v>
      </c>
      <c r="K257" s="5">
        <v>-0.83</v>
      </c>
      <c r="L257" s="5">
        <v>0.31</v>
      </c>
      <c r="M257" s="5">
        <v>1.1499999999999999</v>
      </c>
      <c r="N257" s="64">
        <f t="shared" si="7"/>
        <v>33573</v>
      </c>
    </row>
    <row r="258" spans="2:14" x14ac:dyDescent="0.25">
      <c r="B258" s="9">
        <v>1992</v>
      </c>
      <c r="C258" s="9">
        <v>1</v>
      </c>
      <c r="D258" s="10">
        <f t="shared" si="6"/>
        <v>33604</v>
      </c>
      <c r="E258" s="5">
        <v>-1.49</v>
      </c>
      <c r="F258" s="5">
        <v>1.08</v>
      </c>
      <c r="G258" s="5">
        <v>1.08</v>
      </c>
      <c r="H258" s="5">
        <v>0.93</v>
      </c>
      <c r="I258" s="5">
        <v>0.7</v>
      </c>
      <c r="J258" s="5">
        <v>-0.16</v>
      </c>
      <c r="K258" s="5">
        <v>-1.56</v>
      </c>
      <c r="L258" s="5">
        <v>-0.18</v>
      </c>
      <c r="M258" s="5">
        <v>0.71</v>
      </c>
      <c r="N258" s="64">
        <f t="shared" si="7"/>
        <v>33604</v>
      </c>
    </row>
    <row r="259" spans="2:14" x14ac:dyDescent="0.25">
      <c r="B259" s="9">
        <v>1992</v>
      </c>
      <c r="C259" s="9">
        <v>2</v>
      </c>
      <c r="D259" s="10">
        <f t="shared" si="6"/>
        <v>33635</v>
      </c>
      <c r="E259" s="5">
        <v>0.39</v>
      </c>
      <c r="F259" s="5">
        <v>1.22</v>
      </c>
      <c r="G259" s="5">
        <v>1.1000000000000001</v>
      </c>
      <c r="H259" s="5">
        <v>1.08</v>
      </c>
      <c r="I259" s="5">
        <v>0.83</v>
      </c>
      <c r="J259" s="5">
        <v>-0.67</v>
      </c>
      <c r="K259" s="5">
        <v>-1.1200000000000001</v>
      </c>
      <c r="L259" s="5">
        <v>-0.21</v>
      </c>
      <c r="M259" s="5">
        <v>0.92</v>
      </c>
      <c r="N259" s="64">
        <f t="shared" si="7"/>
        <v>33635</v>
      </c>
    </row>
    <row r="260" spans="2:14" x14ac:dyDescent="0.25">
      <c r="B260" s="9">
        <v>1992</v>
      </c>
      <c r="C260" s="9">
        <v>3</v>
      </c>
      <c r="D260" s="10">
        <f t="shared" ref="D260:D323" si="8">DATE(B260,C260,1)</f>
        <v>33664</v>
      </c>
      <c r="E260" s="5">
        <v>-0.31</v>
      </c>
      <c r="F260" s="5">
        <v>-0.99</v>
      </c>
      <c r="G260" s="5">
        <v>1.01</v>
      </c>
      <c r="H260" s="5">
        <v>0.9</v>
      </c>
      <c r="I260" s="5">
        <v>0.74</v>
      </c>
      <c r="J260" s="5">
        <v>-0.69</v>
      </c>
      <c r="K260" s="5">
        <v>-1.1499999999999999</v>
      </c>
      <c r="L260" s="5">
        <v>-0.78</v>
      </c>
      <c r="M260" s="5">
        <v>0.16</v>
      </c>
      <c r="N260" s="64">
        <f t="shared" ref="N260:N323" si="9">D260</f>
        <v>33664</v>
      </c>
    </row>
    <row r="261" spans="2:14" x14ac:dyDescent="0.25">
      <c r="B261" s="9">
        <v>1992</v>
      </c>
      <c r="C261" s="9">
        <v>4</v>
      </c>
      <c r="D261" s="10">
        <f t="shared" si="8"/>
        <v>33695</v>
      </c>
      <c r="E261" s="5">
        <v>-0.03</v>
      </c>
      <c r="F261" s="5">
        <v>-0.14000000000000001</v>
      </c>
      <c r="G261" s="5">
        <v>0.9</v>
      </c>
      <c r="H261" s="5">
        <v>0.91</v>
      </c>
      <c r="I261" s="5">
        <v>0.77</v>
      </c>
      <c r="J261" s="5">
        <v>-0.53</v>
      </c>
      <c r="K261" s="5">
        <v>-0.98</v>
      </c>
      <c r="L261" s="5">
        <v>-0.74</v>
      </c>
      <c r="M261" s="5">
        <v>0.09</v>
      </c>
      <c r="N261" s="64">
        <f t="shared" si="9"/>
        <v>33695</v>
      </c>
    </row>
    <row r="262" spans="2:14" x14ac:dyDescent="0.25">
      <c r="B262" s="9">
        <v>1992</v>
      </c>
      <c r="C262" s="9">
        <v>5</v>
      </c>
      <c r="D262" s="10">
        <f t="shared" si="8"/>
        <v>33725</v>
      </c>
      <c r="E262" s="5">
        <v>1.05</v>
      </c>
      <c r="F262" s="5">
        <v>-0.12</v>
      </c>
      <c r="G262" s="5">
        <v>1.05</v>
      </c>
      <c r="H262" s="5">
        <v>1.01</v>
      </c>
      <c r="I262" s="5">
        <v>0.97</v>
      </c>
      <c r="J262" s="5">
        <v>-0.39</v>
      </c>
      <c r="K262" s="5">
        <v>-0.91</v>
      </c>
      <c r="L262" s="5">
        <v>-0.68</v>
      </c>
      <c r="M262" s="5">
        <v>0.19</v>
      </c>
      <c r="N262" s="64">
        <f t="shared" si="9"/>
        <v>33725</v>
      </c>
    </row>
    <row r="263" spans="2:14" x14ac:dyDescent="0.25">
      <c r="B263" s="9">
        <v>1992</v>
      </c>
      <c r="C263" s="9">
        <v>6</v>
      </c>
      <c r="D263" s="10">
        <f t="shared" si="8"/>
        <v>33756</v>
      </c>
      <c r="E263" s="5">
        <v>0.65</v>
      </c>
      <c r="F263" s="5">
        <v>0.46</v>
      </c>
      <c r="G263" s="5">
        <v>-0.85</v>
      </c>
      <c r="H263" s="5">
        <v>1.1100000000000001</v>
      </c>
      <c r="I263" s="5">
        <v>1.01</v>
      </c>
      <c r="J263" s="5">
        <v>-0.32</v>
      </c>
      <c r="K263" s="5">
        <v>-0.85</v>
      </c>
      <c r="L263" s="5">
        <v>-0.68</v>
      </c>
      <c r="M263" s="5">
        <v>0.24</v>
      </c>
      <c r="N263" s="64">
        <f t="shared" si="9"/>
        <v>33756</v>
      </c>
    </row>
    <row r="264" spans="2:14" x14ac:dyDescent="0.25">
      <c r="B264" s="9">
        <v>1992</v>
      </c>
      <c r="C264" s="9">
        <v>7</v>
      </c>
      <c r="D264" s="10">
        <f t="shared" si="8"/>
        <v>33786</v>
      </c>
      <c r="E264" s="5">
        <v>1.94</v>
      </c>
      <c r="F264" s="5">
        <v>1.41</v>
      </c>
      <c r="G264" s="5">
        <v>0.28000000000000003</v>
      </c>
      <c r="H264" s="5">
        <v>1.1200000000000001</v>
      </c>
      <c r="I264" s="5">
        <v>1.1200000000000001</v>
      </c>
      <c r="J264" s="5">
        <v>-0.23</v>
      </c>
      <c r="K264" s="5">
        <v>-0.76</v>
      </c>
      <c r="L264" s="5">
        <v>-0.66</v>
      </c>
      <c r="M264" s="5">
        <v>0.3</v>
      </c>
      <c r="N264" s="64">
        <f t="shared" si="9"/>
        <v>33786</v>
      </c>
    </row>
    <row r="265" spans="2:14" x14ac:dyDescent="0.25">
      <c r="B265" s="9">
        <v>1992</v>
      </c>
      <c r="C265" s="9">
        <v>8</v>
      </c>
      <c r="D265" s="10">
        <f t="shared" si="8"/>
        <v>33817</v>
      </c>
      <c r="E265" s="5">
        <v>0.41</v>
      </c>
      <c r="F265" s="5">
        <v>1.31</v>
      </c>
      <c r="G265" s="5">
        <v>0.2</v>
      </c>
      <c r="H265" s="5">
        <v>1.1599999999999999</v>
      </c>
      <c r="I265" s="5">
        <v>1.1299999999999999</v>
      </c>
      <c r="J265" s="5">
        <v>-0.22</v>
      </c>
      <c r="K265" s="5">
        <v>-0.74</v>
      </c>
      <c r="L265" s="5">
        <v>-0.7</v>
      </c>
      <c r="M265" s="5">
        <v>0.33</v>
      </c>
      <c r="N265" s="64">
        <f t="shared" si="9"/>
        <v>33817</v>
      </c>
    </row>
    <row r="266" spans="2:14" x14ac:dyDescent="0.25">
      <c r="B266" s="9">
        <v>1992</v>
      </c>
      <c r="C266" s="9">
        <v>9</v>
      </c>
      <c r="D266" s="10">
        <f t="shared" si="8"/>
        <v>33848</v>
      </c>
      <c r="E266" s="5">
        <v>-0.1</v>
      </c>
      <c r="F266" s="5">
        <v>0.88</v>
      </c>
      <c r="G266" s="5">
        <v>0.63</v>
      </c>
      <c r="H266" s="5">
        <v>-0.76</v>
      </c>
      <c r="I266" s="5">
        <v>1.18</v>
      </c>
      <c r="J266" s="5">
        <v>-0.22</v>
      </c>
      <c r="K266" s="5">
        <v>-0.68</v>
      </c>
      <c r="L266" s="5">
        <v>-0.62</v>
      </c>
      <c r="M266" s="5">
        <v>0.36</v>
      </c>
      <c r="N266" s="64">
        <f t="shared" si="9"/>
        <v>33848</v>
      </c>
    </row>
    <row r="267" spans="2:14" x14ac:dyDescent="0.25">
      <c r="B267" s="9">
        <v>1992</v>
      </c>
      <c r="C267" s="9">
        <v>10</v>
      </c>
      <c r="D267" s="10">
        <f t="shared" si="8"/>
        <v>33878</v>
      </c>
      <c r="E267" s="5">
        <v>-1.28</v>
      </c>
      <c r="F267" s="5">
        <v>-1.1200000000000001</v>
      </c>
      <c r="G267" s="5">
        <v>0.22</v>
      </c>
      <c r="H267" s="5">
        <v>-0.12</v>
      </c>
      <c r="I267" s="5">
        <v>0.94</v>
      </c>
      <c r="J267" s="5">
        <v>-0.21</v>
      </c>
      <c r="K267" s="5">
        <v>-0.83</v>
      </c>
      <c r="L267" s="5">
        <v>-0.97</v>
      </c>
      <c r="M267" s="5">
        <v>0.17</v>
      </c>
      <c r="N267" s="64">
        <f t="shared" si="9"/>
        <v>33878</v>
      </c>
    </row>
    <row r="268" spans="2:14" x14ac:dyDescent="0.25">
      <c r="B268" s="9">
        <v>1992</v>
      </c>
      <c r="C268" s="9">
        <v>11</v>
      </c>
      <c r="D268" s="10">
        <f t="shared" si="8"/>
        <v>33909</v>
      </c>
      <c r="E268" s="5">
        <v>1.71</v>
      </c>
      <c r="F268" s="5">
        <v>1.17</v>
      </c>
      <c r="G268" s="5">
        <v>1.4</v>
      </c>
      <c r="H268" s="5">
        <v>0.94</v>
      </c>
      <c r="I268" s="5">
        <v>1.49</v>
      </c>
      <c r="J268" s="5">
        <v>0.52</v>
      </c>
      <c r="K268" s="5">
        <v>-0.36</v>
      </c>
      <c r="L268" s="5">
        <v>-0.45</v>
      </c>
      <c r="M268" s="5">
        <v>0.75</v>
      </c>
      <c r="N268" s="64">
        <f t="shared" si="9"/>
        <v>33909</v>
      </c>
    </row>
    <row r="269" spans="2:14" x14ac:dyDescent="0.25">
      <c r="B269" s="9">
        <v>1992</v>
      </c>
      <c r="C269" s="9">
        <v>12</v>
      </c>
      <c r="D269" s="10">
        <f t="shared" si="8"/>
        <v>33939</v>
      </c>
      <c r="E269" s="5">
        <v>0.44</v>
      </c>
      <c r="F269" s="5">
        <v>1.04</v>
      </c>
      <c r="G269" s="5">
        <v>1.08</v>
      </c>
      <c r="H269" s="5">
        <v>1.08</v>
      </c>
      <c r="I269" s="5">
        <v>0.21</v>
      </c>
      <c r="J269" s="5">
        <v>0.99</v>
      </c>
      <c r="K269" s="5">
        <v>-0.04</v>
      </c>
      <c r="L269" s="5">
        <v>-0.64</v>
      </c>
      <c r="M269" s="5">
        <v>0.41</v>
      </c>
      <c r="N269" s="64">
        <f t="shared" si="9"/>
        <v>33939</v>
      </c>
    </row>
    <row r="270" spans="2:14" x14ac:dyDescent="0.25">
      <c r="B270" s="9">
        <v>1993</v>
      </c>
      <c r="C270" s="9">
        <v>1</v>
      </c>
      <c r="D270" s="10">
        <f t="shared" si="8"/>
        <v>33970</v>
      </c>
      <c r="E270" s="5">
        <v>-0.18</v>
      </c>
      <c r="F270" s="5">
        <v>0.87</v>
      </c>
      <c r="G270" s="5">
        <v>0.64</v>
      </c>
      <c r="H270" s="5">
        <v>0.88</v>
      </c>
      <c r="I270" s="5">
        <v>0.6</v>
      </c>
      <c r="J270" s="5">
        <v>0.89</v>
      </c>
      <c r="K270" s="5">
        <v>0.23</v>
      </c>
      <c r="L270" s="5">
        <v>-1.07</v>
      </c>
      <c r="M270" s="5">
        <v>0.18</v>
      </c>
      <c r="N270" s="64">
        <f t="shared" si="9"/>
        <v>33970</v>
      </c>
    </row>
    <row r="271" spans="2:14" x14ac:dyDescent="0.25">
      <c r="B271" s="9">
        <v>1993</v>
      </c>
      <c r="C271" s="9">
        <v>2</v>
      </c>
      <c r="D271" s="10">
        <f t="shared" si="8"/>
        <v>34001</v>
      </c>
      <c r="E271" s="5">
        <v>-0.31</v>
      </c>
      <c r="F271" s="5">
        <v>-0.1</v>
      </c>
      <c r="G271" s="5">
        <v>0.45</v>
      </c>
      <c r="H271" s="5">
        <v>0.59</v>
      </c>
      <c r="I271" s="5">
        <v>0.43</v>
      </c>
      <c r="J271" s="5">
        <v>0.83</v>
      </c>
      <c r="K271" s="5">
        <v>-0.36</v>
      </c>
      <c r="L271" s="5">
        <v>-0.81</v>
      </c>
      <c r="M271" s="5">
        <v>0.03</v>
      </c>
      <c r="N271" s="64">
        <f t="shared" si="9"/>
        <v>34001</v>
      </c>
    </row>
    <row r="272" spans="2:14" x14ac:dyDescent="0.25">
      <c r="B272" s="9">
        <v>1993</v>
      </c>
      <c r="C272" s="9">
        <v>3</v>
      </c>
      <c r="D272" s="10">
        <f t="shared" si="8"/>
        <v>34029</v>
      </c>
      <c r="E272" s="5">
        <v>0.82</v>
      </c>
      <c r="F272" s="5">
        <v>-0.08</v>
      </c>
      <c r="G272" s="5">
        <v>0.69</v>
      </c>
      <c r="H272" s="5">
        <v>0.73</v>
      </c>
      <c r="I272" s="5">
        <v>0.81</v>
      </c>
      <c r="J272" s="5">
        <v>1.08</v>
      </c>
      <c r="K272" s="5">
        <v>-0.11</v>
      </c>
      <c r="L272" s="5">
        <v>-0.59</v>
      </c>
      <c r="M272" s="5">
        <v>-0.3</v>
      </c>
      <c r="N272" s="64">
        <f t="shared" si="9"/>
        <v>34029</v>
      </c>
    </row>
    <row r="273" spans="2:14" x14ac:dyDescent="0.25">
      <c r="B273" s="9">
        <v>1993</v>
      </c>
      <c r="C273" s="9">
        <v>4</v>
      </c>
      <c r="D273" s="10">
        <f t="shared" si="8"/>
        <v>34060</v>
      </c>
      <c r="E273" s="5">
        <v>-0.62</v>
      </c>
      <c r="F273" s="5">
        <v>-0.04</v>
      </c>
      <c r="G273" s="5">
        <v>0.72</v>
      </c>
      <c r="H273" s="5">
        <v>0.54</v>
      </c>
      <c r="I273" s="5">
        <v>0.76</v>
      </c>
      <c r="J273" s="5">
        <v>1.02</v>
      </c>
      <c r="K273" s="5">
        <v>-0.05</v>
      </c>
      <c r="L273" s="5">
        <v>-0.53</v>
      </c>
      <c r="M273" s="5">
        <v>-0.32</v>
      </c>
      <c r="N273" s="64">
        <f t="shared" si="9"/>
        <v>34060</v>
      </c>
    </row>
    <row r="274" spans="2:14" x14ac:dyDescent="0.25">
      <c r="B274" s="9">
        <v>1993</v>
      </c>
      <c r="C274" s="9">
        <v>5</v>
      </c>
      <c r="D274" s="10">
        <f t="shared" si="8"/>
        <v>34090</v>
      </c>
      <c r="E274" s="5">
        <v>0.26</v>
      </c>
      <c r="F274" s="5">
        <v>0.34</v>
      </c>
      <c r="G274" s="5">
        <v>-0.02</v>
      </c>
      <c r="H274" s="5">
        <v>0.52</v>
      </c>
      <c r="I274" s="5">
        <v>0.66</v>
      </c>
      <c r="J274" s="5">
        <v>1.1000000000000001</v>
      </c>
      <c r="K274" s="5">
        <v>0.01</v>
      </c>
      <c r="L274" s="5">
        <v>-0.53</v>
      </c>
      <c r="M274" s="5">
        <v>-0.31</v>
      </c>
      <c r="N274" s="64">
        <f t="shared" si="9"/>
        <v>34090</v>
      </c>
    </row>
    <row r="275" spans="2:14" x14ac:dyDescent="0.25">
      <c r="B275" s="9">
        <v>1993</v>
      </c>
      <c r="C275" s="9">
        <v>6</v>
      </c>
      <c r="D275" s="10">
        <f t="shared" si="8"/>
        <v>34121</v>
      </c>
      <c r="E275" s="5">
        <v>-0.18</v>
      </c>
      <c r="F275" s="5">
        <v>-0.56999999999999995</v>
      </c>
      <c r="G275" s="5">
        <v>-0.33</v>
      </c>
      <c r="H275" s="5">
        <v>0.55000000000000004</v>
      </c>
      <c r="I275" s="5">
        <v>0.61</v>
      </c>
      <c r="J275" s="5">
        <v>1.0900000000000001</v>
      </c>
      <c r="K275" s="5">
        <v>0.04</v>
      </c>
      <c r="L275" s="5">
        <v>-0.51</v>
      </c>
      <c r="M275" s="5">
        <v>-0.35</v>
      </c>
      <c r="N275" s="64">
        <f t="shared" si="9"/>
        <v>34121</v>
      </c>
    </row>
    <row r="276" spans="2:14" x14ac:dyDescent="0.25">
      <c r="B276" s="9">
        <v>1993</v>
      </c>
      <c r="C276" s="9">
        <v>7</v>
      </c>
      <c r="D276" s="10">
        <f t="shared" si="8"/>
        <v>34151</v>
      </c>
      <c r="E276" s="5">
        <v>-0.5</v>
      </c>
      <c r="F276" s="5">
        <v>-0.19</v>
      </c>
      <c r="G276" s="5">
        <v>-0.17</v>
      </c>
      <c r="H276" s="5">
        <v>0.69</v>
      </c>
      <c r="I276" s="5">
        <v>0.48</v>
      </c>
      <c r="J276" s="5">
        <v>1.0900000000000001</v>
      </c>
      <c r="K276" s="5">
        <v>0.03</v>
      </c>
      <c r="L276" s="5">
        <v>-0.51</v>
      </c>
      <c r="M276" s="5">
        <v>-0.41</v>
      </c>
      <c r="N276" s="64">
        <f t="shared" si="9"/>
        <v>34151</v>
      </c>
    </row>
    <row r="277" spans="2:14" x14ac:dyDescent="0.25">
      <c r="B277" s="9">
        <v>1993</v>
      </c>
      <c r="C277" s="9">
        <v>8</v>
      </c>
      <c r="D277" s="10">
        <f t="shared" si="8"/>
        <v>34182</v>
      </c>
      <c r="E277" s="5">
        <v>-0.28999999999999998</v>
      </c>
      <c r="F277" s="5">
        <v>-0.84</v>
      </c>
      <c r="G277" s="5">
        <v>0.14000000000000001</v>
      </c>
      <c r="H277" s="5">
        <v>-0.1</v>
      </c>
      <c r="I277" s="5">
        <v>0.46</v>
      </c>
      <c r="J277" s="5">
        <v>1.0900000000000001</v>
      </c>
      <c r="K277" s="5">
        <v>0.02</v>
      </c>
      <c r="L277" s="5">
        <v>-0.5</v>
      </c>
      <c r="M277" s="5">
        <v>-0.47</v>
      </c>
      <c r="N277" s="64">
        <f t="shared" si="9"/>
        <v>34182</v>
      </c>
    </row>
    <row r="278" spans="2:14" x14ac:dyDescent="0.25">
      <c r="B278" s="9">
        <v>1993</v>
      </c>
      <c r="C278" s="9">
        <v>9</v>
      </c>
      <c r="D278" s="10">
        <f t="shared" si="8"/>
        <v>34213</v>
      </c>
      <c r="E278" s="5">
        <v>-0.56999999999999995</v>
      </c>
      <c r="F278" s="5">
        <v>-1.58</v>
      </c>
      <c r="G278" s="5">
        <v>-0.98</v>
      </c>
      <c r="H278" s="5">
        <v>-0.49</v>
      </c>
      <c r="I278" s="5">
        <v>0.45</v>
      </c>
      <c r="J278" s="5">
        <v>1.1200000000000001</v>
      </c>
      <c r="K278" s="5">
        <v>0.06</v>
      </c>
      <c r="L278" s="5">
        <v>-0.43</v>
      </c>
      <c r="M278" s="5">
        <v>-0.45</v>
      </c>
      <c r="N278" s="64">
        <f t="shared" si="9"/>
        <v>34213</v>
      </c>
    </row>
    <row r="279" spans="2:14" x14ac:dyDescent="0.25">
      <c r="B279" s="9">
        <v>1993</v>
      </c>
      <c r="C279" s="9">
        <v>10</v>
      </c>
      <c r="D279" s="10">
        <f t="shared" si="8"/>
        <v>34243</v>
      </c>
      <c r="E279" s="5">
        <v>-1.62</v>
      </c>
      <c r="F279" s="5">
        <v>-1.95</v>
      </c>
      <c r="G279" s="5">
        <v>-1.41</v>
      </c>
      <c r="H279" s="5">
        <v>-0.69</v>
      </c>
      <c r="I279" s="5">
        <v>0.43</v>
      </c>
      <c r="J279" s="5">
        <v>0.92</v>
      </c>
      <c r="K279" s="5">
        <v>0.06</v>
      </c>
      <c r="L279" s="5">
        <v>-0.59</v>
      </c>
      <c r="M279" s="5">
        <v>-0.83</v>
      </c>
      <c r="N279" s="64">
        <f t="shared" si="9"/>
        <v>34243</v>
      </c>
    </row>
    <row r="280" spans="2:14" x14ac:dyDescent="0.25">
      <c r="B280" s="9">
        <v>1993</v>
      </c>
      <c r="C280" s="9">
        <v>11</v>
      </c>
      <c r="D280" s="10">
        <f t="shared" si="8"/>
        <v>34274</v>
      </c>
      <c r="E280" s="5">
        <v>0.12</v>
      </c>
      <c r="F280" s="5">
        <v>-0.5</v>
      </c>
      <c r="G280" s="5">
        <v>-0.78</v>
      </c>
      <c r="H280" s="5">
        <v>-0.36</v>
      </c>
      <c r="I280" s="5">
        <v>-0.38</v>
      </c>
      <c r="J280" s="5">
        <v>0.86</v>
      </c>
      <c r="K280" s="5">
        <v>0.21</v>
      </c>
      <c r="L280" s="5">
        <v>-0.61</v>
      </c>
      <c r="M280" s="5">
        <v>-0.78</v>
      </c>
      <c r="N280" s="64">
        <f t="shared" si="9"/>
        <v>34274</v>
      </c>
    </row>
    <row r="281" spans="2:14" x14ac:dyDescent="0.25">
      <c r="B281" s="9">
        <v>1993</v>
      </c>
      <c r="C281" s="9">
        <v>12</v>
      </c>
      <c r="D281" s="10">
        <f t="shared" si="8"/>
        <v>34304</v>
      </c>
      <c r="E281" s="5">
        <v>-2.0699999999999998</v>
      </c>
      <c r="F281" s="5">
        <v>-1.84</v>
      </c>
      <c r="G281" s="5">
        <v>-2.04</v>
      </c>
      <c r="H281" s="5">
        <v>-2.11</v>
      </c>
      <c r="I281" s="5">
        <v>-1.4</v>
      </c>
      <c r="J281" s="5">
        <v>-0.88</v>
      </c>
      <c r="K281" s="5">
        <v>0.02</v>
      </c>
      <c r="L281" s="5">
        <v>-0.96</v>
      </c>
      <c r="M281" s="5">
        <v>-1.59</v>
      </c>
      <c r="N281" s="64">
        <f t="shared" si="9"/>
        <v>34304</v>
      </c>
    </row>
    <row r="282" spans="2:14" x14ac:dyDescent="0.25">
      <c r="B282" s="9">
        <v>1994</v>
      </c>
      <c r="C282" s="9">
        <v>1</v>
      </c>
      <c r="D282" s="10">
        <f t="shared" si="8"/>
        <v>34335</v>
      </c>
      <c r="E282" s="5">
        <v>1.1299999999999999</v>
      </c>
      <c r="F282" s="5">
        <v>-0.17</v>
      </c>
      <c r="G282" s="5">
        <v>-0.56000000000000005</v>
      </c>
      <c r="H282" s="5">
        <v>-0.66</v>
      </c>
      <c r="I282" s="5">
        <v>-0.57999999999999996</v>
      </c>
      <c r="J282" s="5">
        <v>0.02</v>
      </c>
      <c r="K282" s="5">
        <v>0.46</v>
      </c>
      <c r="L282" s="5">
        <v>-0.2</v>
      </c>
      <c r="M282" s="5">
        <v>-1.4</v>
      </c>
      <c r="N282" s="64">
        <f t="shared" si="9"/>
        <v>34335</v>
      </c>
    </row>
    <row r="283" spans="2:14" x14ac:dyDescent="0.25">
      <c r="B283" s="9">
        <v>1994</v>
      </c>
      <c r="C283" s="9">
        <v>2</v>
      </c>
      <c r="D283" s="10">
        <f t="shared" si="8"/>
        <v>34366</v>
      </c>
      <c r="E283" s="5">
        <v>0.28000000000000003</v>
      </c>
      <c r="F283" s="5">
        <v>-7.0000000000000007E-2</v>
      </c>
      <c r="G283" s="5">
        <v>-0.42</v>
      </c>
      <c r="H283" s="5">
        <v>-0.55000000000000004</v>
      </c>
      <c r="I283" s="5">
        <v>-0.39</v>
      </c>
      <c r="J283" s="5">
        <v>-0.01</v>
      </c>
      <c r="K283" s="5">
        <v>0.5</v>
      </c>
      <c r="L283" s="5">
        <v>-0.64</v>
      </c>
      <c r="M283" s="5">
        <v>-1.05</v>
      </c>
      <c r="N283" s="64">
        <f t="shared" si="9"/>
        <v>34366</v>
      </c>
    </row>
    <row r="284" spans="2:14" x14ac:dyDescent="0.25">
      <c r="B284" s="9">
        <v>1994</v>
      </c>
      <c r="C284" s="9">
        <v>3</v>
      </c>
      <c r="D284" s="10">
        <f t="shared" si="8"/>
        <v>34394</v>
      </c>
      <c r="E284" s="5">
        <v>0.19</v>
      </c>
      <c r="F284" s="5">
        <v>0.88</v>
      </c>
      <c r="G284" s="5">
        <v>-0.34</v>
      </c>
      <c r="H284" s="5">
        <v>-0.47</v>
      </c>
      <c r="I284" s="5">
        <v>-0.69</v>
      </c>
      <c r="J284" s="5">
        <v>0.13</v>
      </c>
      <c r="K284" s="5">
        <v>0.52</v>
      </c>
      <c r="L284" s="5">
        <v>-0.54</v>
      </c>
      <c r="M284" s="5">
        <v>-1.01</v>
      </c>
      <c r="N284" s="64">
        <f t="shared" si="9"/>
        <v>34394</v>
      </c>
    </row>
    <row r="285" spans="2:14" x14ac:dyDescent="0.25">
      <c r="B285" s="9">
        <v>1994</v>
      </c>
      <c r="C285" s="9">
        <v>4</v>
      </c>
      <c r="D285" s="10">
        <f t="shared" si="8"/>
        <v>34425</v>
      </c>
      <c r="E285" s="5">
        <v>-0.36</v>
      </c>
      <c r="F285" s="5">
        <v>-0.04</v>
      </c>
      <c r="G285" s="5">
        <v>-0.24</v>
      </c>
      <c r="H285" s="5">
        <v>-0.55000000000000004</v>
      </c>
      <c r="I285" s="5">
        <v>-0.63</v>
      </c>
      <c r="J285" s="5">
        <v>0.11</v>
      </c>
      <c r="K285" s="5">
        <v>0.5</v>
      </c>
      <c r="L285" s="5">
        <v>-0.47</v>
      </c>
      <c r="M285" s="5">
        <v>-0.94</v>
      </c>
      <c r="N285" s="64">
        <f t="shared" si="9"/>
        <v>34425</v>
      </c>
    </row>
    <row r="286" spans="2:14" x14ac:dyDescent="0.25">
      <c r="B286" s="9">
        <v>1994</v>
      </c>
      <c r="C286" s="9">
        <v>5</v>
      </c>
      <c r="D286" s="10">
        <f t="shared" si="8"/>
        <v>34455</v>
      </c>
      <c r="E286" s="5">
        <v>0.1</v>
      </c>
      <c r="F286" s="5">
        <v>-0.21</v>
      </c>
      <c r="G286" s="5">
        <v>-0.21</v>
      </c>
      <c r="H286" s="5">
        <v>-0.54</v>
      </c>
      <c r="I286" s="5">
        <v>-0.66</v>
      </c>
      <c r="J286" s="5">
        <v>0.02</v>
      </c>
      <c r="K286" s="5">
        <v>0.56000000000000005</v>
      </c>
      <c r="L286" s="5">
        <v>-0.44</v>
      </c>
      <c r="M286" s="5">
        <v>-0.98</v>
      </c>
      <c r="N286" s="64">
        <f t="shared" si="9"/>
        <v>34455</v>
      </c>
    </row>
    <row r="287" spans="2:14" x14ac:dyDescent="0.25">
      <c r="B287" s="9">
        <v>1994</v>
      </c>
      <c r="C287" s="9">
        <v>6</v>
      </c>
      <c r="D287" s="10">
        <f t="shared" si="8"/>
        <v>34486</v>
      </c>
      <c r="E287" s="5">
        <v>-0.37</v>
      </c>
      <c r="F287" s="5">
        <v>-0.52</v>
      </c>
      <c r="G287" s="5">
        <v>0.68</v>
      </c>
      <c r="H287" s="5">
        <v>-0.55000000000000004</v>
      </c>
      <c r="I287" s="5">
        <v>-0.66</v>
      </c>
      <c r="J287" s="5">
        <v>-0.01</v>
      </c>
      <c r="K287" s="5">
        <v>0.56000000000000005</v>
      </c>
      <c r="L287" s="5">
        <v>-0.41</v>
      </c>
      <c r="M287" s="5">
        <v>-0.96</v>
      </c>
      <c r="N287" s="64">
        <f t="shared" si="9"/>
        <v>34486</v>
      </c>
    </row>
    <row r="288" spans="2:14" x14ac:dyDescent="0.25">
      <c r="B288" s="9">
        <v>1994</v>
      </c>
      <c r="C288" s="9">
        <v>7</v>
      </c>
      <c r="D288" s="10">
        <f t="shared" si="8"/>
        <v>34516</v>
      </c>
      <c r="E288" s="5">
        <v>0.62</v>
      </c>
      <c r="F288" s="5">
        <v>-0.06</v>
      </c>
      <c r="G288" s="5">
        <v>-0.14000000000000001</v>
      </c>
      <c r="H288" s="5">
        <v>-0.31</v>
      </c>
      <c r="I288" s="5">
        <v>-0.61</v>
      </c>
      <c r="J288" s="5">
        <v>-0.08</v>
      </c>
      <c r="K288" s="5">
        <v>0.57999999999999996</v>
      </c>
      <c r="L288" s="5">
        <v>-0.39</v>
      </c>
      <c r="M288" s="5">
        <v>-0.93</v>
      </c>
      <c r="N288" s="64">
        <f t="shared" si="9"/>
        <v>34516</v>
      </c>
    </row>
    <row r="289" spans="2:14" x14ac:dyDescent="0.25">
      <c r="B289" s="9">
        <v>1994</v>
      </c>
      <c r="C289" s="9">
        <v>8</v>
      </c>
      <c r="D289" s="10">
        <f t="shared" si="8"/>
        <v>34547</v>
      </c>
      <c r="E289" s="5">
        <v>0.41</v>
      </c>
      <c r="F289" s="5">
        <v>0.06</v>
      </c>
      <c r="G289" s="5">
        <v>-0.27</v>
      </c>
      <c r="H289" s="5">
        <v>-0.24</v>
      </c>
      <c r="I289" s="5">
        <v>-0.56999999999999995</v>
      </c>
      <c r="J289" s="5">
        <v>-7.0000000000000007E-2</v>
      </c>
      <c r="K289" s="5">
        <v>0.6</v>
      </c>
      <c r="L289" s="5">
        <v>-0.38</v>
      </c>
      <c r="M289" s="5">
        <v>-0.91</v>
      </c>
      <c r="N289" s="64">
        <f t="shared" si="9"/>
        <v>34547</v>
      </c>
    </row>
    <row r="290" spans="2:14" x14ac:dyDescent="0.25">
      <c r="B290" s="9">
        <v>1994</v>
      </c>
      <c r="C290" s="9">
        <v>9</v>
      </c>
      <c r="D290" s="10">
        <f t="shared" si="8"/>
        <v>34578</v>
      </c>
      <c r="E290" s="5">
        <v>1.25</v>
      </c>
      <c r="F290" s="5">
        <v>1.0900000000000001</v>
      </c>
      <c r="G290" s="5">
        <v>-0.02</v>
      </c>
      <c r="H290" s="5">
        <v>0.81</v>
      </c>
      <c r="I290" s="5">
        <v>-0.45</v>
      </c>
      <c r="J290" s="5">
        <v>0.01</v>
      </c>
      <c r="K290" s="5">
        <v>0.71</v>
      </c>
      <c r="L290" s="5">
        <v>-0.23</v>
      </c>
      <c r="M290" s="5">
        <v>-0.78</v>
      </c>
      <c r="N290" s="64">
        <f t="shared" si="9"/>
        <v>34578</v>
      </c>
    </row>
    <row r="291" spans="2:14" x14ac:dyDescent="0.25">
      <c r="B291" s="9">
        <v>1994</v>
      </c>
      <c r="C291" s="9">
        <v>10</v>
      </c>
      <c r="D291" s="10">
        <f t="shared" si="8"/>
        <v>34608</v>
      </c>
      <c r="E291" s="5">
        <v>0.38</v>
      </c>
      <c r="F291" s="5">
        <v>0.67</v>
      </c>
      <c r="G291" s="5">
        <v>0.41</v>
      </c>
      <c r="H291" s="5">
        <v>7.0000000000000007E-2</v>
      </c>
      <c r="I291" s="5">
        <v>-0.2</v>
      </c>
      <c r="J291" s="5">
        <v>0.15</v>
      </c>
      <c r="K291" s="5">
        <v>0.67</v>
      </c>
      <c r="L291" s="5">
        <v>-0.1</v>
      </c>
      <c r="M291" s="5">
        <v>-0.81</v>
      </c>
      <c r="N291" s="64">
        <f t="shared" si="9"/>
        <v>34608</v>
      </c>
    </row>
    <row r="292" spans="2:14" x14ac:dyDescent="0.25">
      <c r="B292" s="9">
        <v>1994</v>
      </c>
      <c r="C292" s="9">
        <v>11</v>
      </c>
      <c r="D292" s="10">
        <f t="shared" si="8"/>
        <v>34639</v>
      </c>
      <c r="E292" s="5">
        <v>2.91</v>
      </c>
      <c r="F292" s="5">
        <v>2.68</v>
      </c>
      <c r="G292" s="5">
        <v>2.85</v>
      </c>
      <c r="H292" s="5">
        <v>2.2200000000000002</v>
      </c>
      <c r="I292" s="5">
        <v>1.36</v>
      </c>
      <c r="J292" s="5">
        <v>0.75</v>
      </c>
      <c r="K292" s="5">
        <v>1.56</v>
      </c>
      <c r="L292" s="5">
        <v>0.98</v>
      </c>
      <c r="M292" s="5">
        <v>0.22</v>
      </c>
      <c r="N292" s="64">
        <f t="shared" si="9"/>
        <v>34639</v>
      </c>
    </row>
    <row r="293" spans="2:14" x14ac:dyDescent="0.25">
      <c r="B293" s="9">
        <v>1994</v>
      </c>
      <c r="C293" s="9">
        <v>12</v>
      </c>
      <c r="D293" s="10">
        <f t="shared" si="8"/>
        <v>34669</v>
      </c>
      <c r="E293" s="5">
        <v>-0.76</v>
      </c>
      <c r="F293" s="5">
        <v>1.59</v>
      </c>
      <c r="G293" s="5">
        <v>1.64</v>
      </c>
      <c r="H293" s="5">
        <v>1.42</v>
      </c>
      <c r="I293" s="5">
        <v>1.51</v>
      </c>
      <c r="J293" s="5">
        <v>0.35</v>
      </c>
      <c r="K293" s="5">
        <v>0.46</v>
      </c>
      <c r="L293" s="5">
        <v>1.0900000000000001</v>
      </c>
      <c r="M293" s="5">
        <v>0.18</v>
      </c>
      <c r="N293" s="64">
        <f t="shared" si="9"/>
        <v>34669</v>
      </c>
    </row>
    <row r="294" spans="2:14" x14ac:dyDescent="0.25">
      <c r="B294" s="9">
        <v>1995</v>
      </c>
      <c r="C294" s="9">
        <v>1</v>
      </c>
      <c r="D294" s="10">
        <f t="shared" si="8"/>
        <v>34700</v>
      </c>
      <c r="E294" s="5">
        <v>-0.25</v>
      </c>
      <c r="F294" s="5">
        <v>1.1499999999999999</v>
      </c>
      <c r="G294" s="5">
        <v>1.24</v>
      </c>
      <c r="H294" s="5">
        <v>1.23</v>
      </c>
      <c r="I294" s="5">
        <v>0.94</v>
      </c>
      <c r="J294" s="5">
        <v>0.28999999999999998</v>
      </c>
      <c r="K294" s="5">
        <v>0.64</v>
      </c>
      <c r="L294" s="5">
        <v>0.99</v>
      </c>
      <c r="M294" s="5">
        <v>0.39</v>
      </c>
      <c r="N294" s="64">
        <f t="shared" si="9"/>
        <v>34700</v>
      </c>
    </row>
    <row r="295" spans="2:14" x14ac:dyDescent="0.25">
      <c r="B295" s="9">
        <v>1995</v>
      </c>
      <c r="C295" s="9">
        <v>2</v>
      </c>
      <c r="D295" s="10">
        <f t="shared" si="8"/>
        <v>34731</v>
      </c>
      <c r="E295" s="5">
        <v>-1.1000000000000001</v>
      </c>
      <c r="F295" s="5">
        <v>-1.28</v>
      </c>
      <c r="G295" s="5">
        <v>0.86</v>
      </c>
      <c r="H295" s="5">
        <v>0.88</v>
      </c>
      <c r="I295" s="5">
        <v>0.66</v>
      </c>
      <c r="J295" s="5">
        <v>0.16</v>
      </c>
      <c r="K295" s="5">
        <v>0.38</v>
      </c>
      <c r="L295" s="5">
        <v>0.78</v>
      </c>
      <c r="M295" s="5">
        <v>-0.24</v>
      </c>
      <c r="N295" s="64">
        <f t="shared" si="9"/>
        <v>34731</v>
      </c>
    </row>
    <row r="296" spans="2:14" x14ac:dyDescent="0.25">
      <c r="B296" s="9">
        <v>1995</v>
      </c>
      <c r="C296" s="9">
        <v>3</v>
      </c>
      <c r="D296" s="10">
        <f t="shared" si="8"/>
        <v>34759</v>
      </c>
      <c r="E296" s="5">
        <v>-0.48</v>
      </c>
      <c r="F296" s="5">
        <v>-1.1100000000000001</v>
      </c>
      <c r="G296" s="5">
        <v>0.61</v>
      </c>
      <c r="H296" s="5">
        <v>0.68</v>
      </c>
      <c r="I296" s="5">
        <v>0.54</v>
      </c>
      <c r="J296" s="5">
        <v>-0.08</v>
      </c>
      <c r="K296" s="5">
        <v>0.39</v>
      </c>
      <c r="L296" s="5">
        <v>0.74</v>
      </c>
      <c r="M296" s="5">
        <v>-0.25</v>
      </c>
      <c r="N296" s="64">
        <f t="shared" si="9"/>
        <v>34759</v>
      </c>
    </row>
    <row r="297" spans="2:14" x14ac:dyDescent="0.25">
      <c r="B297" s="9">
        <v>1995</v>
      </c>
      <c r="C297" s="9">
        <v>4</v>
      </c>
      <c r="D297" s="10">
        <f t="shared" si="8"/>
        <v>34790</v>
      </c>
      <c r="E297" s="5">
        <v>-0.69</v>
      </c>
      <c r="F297" s="5">
        <v>-1.56</v>
      </c>
      <c r="G297" s="5">
        <v>0.45</v>
      </c>
      <c r="H297" s="5">
        <v>0.56000000000000005</v>
      </c>
      <c r="I297" s="5">
        <v>0.53</v>
      </c>
      <c r="J297" s="5">
        <v>-0.06</v>
      </c>
      <c r="K297" s="5">
        <v>0.35</v>
      </c>
      <c r="L297" s="5">
        <v>0.72</v>
      </c>
      <c r="M297" s="5">
        <v>-0.2</v>
      </c>
      <c r="N297" s="64">
        <f t="shared" si="9"/>
        <v>34790</v>
      </c>
    </row>
    <row r="298" spans="2:14" x14ac:dyDescent="0.25">
      <c r="B298" s="9">
        <v>1995</v>
      </c>
      <c r="C298" s="9">
        <v>5</v>
      </c>
      <c r="D298" s="10">
        <f t="shared" si="8"/>
        <v>34820</v>
      </c>
      <c r="E298" s="5">
        <v>0.4</v>
      </c>
      <c r="F298" s="5">
        <v>-0.81</v>
      </c>
      <c r="G298" s="5">
        <v>-1.55</v>
      </c>
      <c r="H298" s="5">
        <v>0.56000000000000005</v>
      </c>
      <c r="I298" s="5">
        <v>0.56000000000000005</v>
      </c>
      <c r="J298" s="5">
        <v>-0.05</v>
      </c>
      <c r="K298" s="5">
        <v>0.3</v>
      </c>
      <c r="L298" s="5">
        <v>0.8</v>
      </c>
      <c r="M298" s="5">
        <v>-0.14000000000000001</v>
      </c>
      <c r="N298" s="64">
        <f t="shared" si="9"/>
        <v>34820</v>
      </c>
    </row>
    <row r="299" spans="2:14" x14ac:dyDescent="0.25">
      <c r="B299" s="9">
        <v>1995</v>
      </c>
      <c r="C299" s="9">
        <v>6</v>
      </c>
      <c r="D299" s="10">
        <f t="shared" si="8"/>
        <v>34851</v>
      </c>
      <c r="E299" s="5">
        <v>-1.18</v>
      </c>
      <c r="F299" s="5">
        <v>-0.71</v>
      </c>
      <c r="G299" s="5">
        <v>-1.41</v>
      </c>
      <c r="H299" s="5">
        <v>0.43</v>
      </c>
      <c r="I299" s="5">
        <v>0.53</v>
      </c>
      <c r="J299" s="5">
        <v>-7.0000000000000007E-2</v>
      </c>
      <c r="K299" s="5">
        <v>0.25</v>
      </c>
      <c r="L299" s="5">
        <v>0.79</v>
      </c>
      <c r="M299" s="5">
        <v>-0.13</v>
      </c>
      <c r="N299" s="64">
        <f t="shared" si="9"/>
        <v>34851</v>
      </c>
    </row>
    <row r="300" spans="2:14" x14ac:dyDescent="0.25">
      <c r="B300" s="9">
        <v>1995</v>
      </c>
      <c r="C300" s="9">
        <v>7</v>
      </c>
      <c r="D300" s="10">
        <f t="shared" si="8"/>
        <v>34881</v>
      </c>
      <c r="E300" s="5">
        <v>1.43</v>
      </c>
      <c r="F300" s="5">
        <v>0.34</v>
      </c>
      <c r="G300" s="5">
        <v>-1.47</v>
      </c>
      <c r="H300" s="5">
        <v>0.47</v>
      </c>
      <c r="I300" s="5">
        <v>0.57999999999999996</v>
      </c>
      <c r="J300" s="5">
        <v>-0.01</v>
      </c>
      <c r="K300" s="5">
        <v>0.22</v>
      </c>
      <c r="L300" s="5">
        <v>0.83</v>
      </c>
      <c r="M300" s="5">
        <v>-0.08</v>
      </c>
      <c r="N300" s="64">
        <f t="shared" si="9"/>
        <v>34881</v>
      </c>
    </row>
    <row r="301" spans="2:14" x14ac:dyDescent="0.25">
      <c r="B301" s="9">
        <v>1995</v>
      </c>
      <c r="C301" s="9">
        <v>8</v>
      </c>
      <c r="D301" s="10">
        <f t="shared" si="8"/>
        <v>34912</v>
      </c>
      <c r="E301" s="5">
        <v>-0.28999999999999998</v>
      </c>
      <c r="F301" s="5">
        <v>0.06</v>
      </c>
      <c r="G301" s="5">
        <v>-0.84</v>
      </c>
      <c r="H301" s="5">
        <v>-1.58</v>
      </c>
      <c r="I301" s="5">
        <v>0.55000000000000004</v>
      </c>
      <c r="J301" s="5">
        <v>0</v>
      </c>
      <c r="K301" s="5">
        <v>0.21</v>
      </c>
      <c r="L301" s="5">
        <v>0.84</v>
      </c>
      <c r="M301" s="5">
        <v>-0.09</v>
      </c>
      <c r="N301" s="64">
        <f t="shared" si="9"/>
        <v>34912</v>
      </c>
    </row>
    <row r="302" spans="2:14" x14ac:dyDescent="0.25">
      <c r="B302" s="9">
        <v>1995</v>
      </c>
      <c r="C302" s="9">
        <v>9</v>
      </c>
      <c r="D302" s="10">
        <f t="shared" si="8"/>
        <v>34943</v>
      </c>
      <c r="E302" s="5">
        <v>-0.28999999999999998</v>
      </c>
      <c r="F302" s="5">
        <v>0.28999999999999998</v>
      </c>
      <c r="G302" s="5">
        <v>-0.6</v>
      </c>
      <c r="H302" s="5">
        <v>-1.44</v>
      </c>
      <c r="I302" s="5">
        <v>0.43</v>
      </c>
      <c r="J302" s="5">
        <v>0</v>
      </c>
      <c r="K302" s="5">
        <v>0.24</v>
      </c>
      <c r="L302" s="5">
        <v>0.86</v>
      </c>
      <c r="M302" s="5">
        <v>-0.05</v>
      </c>
      <c r="N302" s="64">
        <f t="shared" si="9"/>
        <v>34943</v>
      </c>
    </row>
    <row r="303" spans="2:14" x14ac:dyDescent="0.25">
      <c r="B303" s="9">
        <v>1995</v>
      </c>
      <c r="C303" s="9">
        <v>10</v>
      </c>
      <c r="D303" s="10">
        <f t="shared" si="8"/>
        <v>34973</v>
      </c>
      <c r="E303" s="5">
        <v>-1.02</v>
      </c>
      <c r="F303" s="5">
        <v>-1.3</v>
      </c>
      <c r="G303" s="5">
        <v>-0.73</v>
      </c>
      <c r="H303" s="5">
        <v>-1.88</v>
      </c>
      <c r="I303" s="5">
        <v>0.24</v>
      </c>
      <c r="J303" s="5">
        <v>0.02</v>
      </c>
      <c r="K303" s="5">
        <v>0.25</v>
      </c>
      <c r="L303" s="5">
        <v>0.71</v>
      </c>
      <c r="M303" s="5">
        <v>-0.04</v>
      </c>
      <c r="N303" s="64">
        <f t="shared" si="9"/>
        <v>34973</v>
      </c>
    </row>
    <row r="304" spans="2:14" x14ac:dyDescent="0.25">
      <c r="B304" s="9">
        <v>1995</v>
      </c>
      <c r="C304" s="9">
        <v>11</v>
      </c>
      <c r="D304" s="10">
        <f t="shared" si="8"/>
        <v>35004</v>
      </c>
      <c r="E304" s="5">
        <v>0.56000000000000005</v>
      </c>
      <c r="F304" s="5">
        <v>0.04</v>
      </c>
      <c r="G304" s="5">
        <v>-0.04</v>
      </c>
      <c r="H304" s="5">
        <v>-0.57999999999999996</v>
      </c>
      <c r="I304" s="5">
        <v>-1.48</v>
      </c>
      <c r="J304" s="5">
        <v>0.14000000000000001</v>
      </c>
      <c r="K304" s="5">
        <v>-0.13</v>
      </c>
      <c r="L304" s="5">
        <v>0.76</v>
      </c>
      <c r="M304" s="5">
        <v>0.22</v>
      </c>
      <c r="N304" s="64">
        <f t="shared" si="9"/>
        <v>35004</v>
      </c>
    </row>
    <row r="305" spans="2:14" x14ac:dyDescent="0.25">
      <c r="B305" s="9">
        <v>1995</v>
      </c>
      <c r="C305" s="9">
        <v>12</v>
      </c>
      <c r="D305" s="10">
        <f t="shared" si="8"/>
        <v>35034</v>
      </c>
      <c r="E305" s="5">
        <v>-1.81</v>
      </c>
      <c r="F305" s="5">
        <v>-1.23</v>
      </c>
      <c r="G305" s="5">
        <v>-1.21</v>
      </c>
      <c r="H305" s="5">
        <v>-1.42</v>
      </c>
      <c r="I305" s="5">
        <v>-1.79</v>
      </c>
      <c r="J305" s="5">
        <v>0.14000000000000001</v>
      </c>
      <c r="K305" s="5">
        <v>-0.88</v>
      </c>
      <c r="L305" s="5">
        <v>-0.68</v>
      </c>
      <c r="M305" s="5">
        <v>0.05</v>
      </c>
      <c r="N305" s="64">
        <f t="shared" si="9"/>
        <v>35034</v>
      </c>
    </row>
    <row r="306" spans="2:14" x14ac:dyDescent="0.25">
      <c r="B306" s="9">
        <v>1996</v>
      </c>
      <c r="C306" s="9">
        <v>1</v>
      </c>
      <c r="D306" s="10">
        <f t="shared" si="8"/>
        <v>35065</v>
      </c>
      <c r="E306" s="5">
        <v>0.88</v>
      </c>
      <c r="F306" s="5">
        <v>-0.13</v>
      </c>
      <c r="G306" s="5">
        <v>-0.46</v>
      </c>
      <c r="H306" s="5">
        <v>-0.47</v>
      </c>
      <c r="I306" s="5">
        <v>-1.08</v>
      </c>
      <c r="J306" s="5">
        <v>-0.01</v>
      </c>
      <c r="K306" s="5">
        <v>-0.44</v>
      </c>
      <c r="L306" s="5">
        <v>-7.0000000000000007E-2</v>
      </c>
      <c r="M306" s="5">
        <v>0.35</v>
      </c>
      <c r="N306" s="64">
        <f t="shared" si="9"/>
        <v>35065</v>
      </c>
    </row>
    <row r="307" spans="2:14" x14ac:dyDescent="0.25">
      <c r="B307" s="9">
        <v>1996</v>
      </c>
      <c r="C307" s="9">
        <v>2</v>
      </c>
      <c r="D307" s="10">
        <f t="shared" si="8"/>
        <v>35096</v>
      </c>
      <c r="E307" s="5">
        <v>-0.2</v>
      </c>
      <c r="F307" s="5">
        <v>-0.44</v>
      </c>
      <c r="G307" s="5">
        <v>-0.53</v>
      </c>
      <c r="H307" s="5">
        <v>-0.59</v>
      </c>
      <c r="I307" s="5">
        <v>-0.86</v>
      </c>
      <c r="J307" s="5">
        <v>-0.13</v>
      </c>
      <c r="K307" s="5">
        <v>-0.42</v>
      </c>
      <c r="L307" s="5">
        <v>-0.19</v>
      </c>
      <c r="M307" s="5">
        <v>0.28999999999999998</v>
      </c>
      <c r="N307" s="64">
        <f t="shared" si="9"/>
        <v>35096</v>
      </c>
    </row>
    <row r="308" spans="2:14" x14ac:dyDescent="0.25">
      <c r="B308" s="9">
        <v>1996</v>
      </c>
      <c r="C308" s="9">
        <v>3</v>
      </c>
      <c r="D308" s="10">
        <f t="shared" si="8"/>
        <v>35125</v>
      </c>
      <c r="E308" s="5">
        <v>0.41</v>
      </c>
      <c r="F308" s="5">
        <v>0.56000000000000005</v>
      </c>
      <c r="G308" s="5">
        <v>-0.37</v>
      </c>
      <c r="H308" s="5">
        <v>-0.39</v>
      </c>
      <c r="I308" s="5">
        <v>-0.63</v>
      </c>
      <c r="J308" s="5">
        <v>-0.04</v>
      </c>
      <c r="K308" s="5">
        <v>-0.51</v>
      </c>
      <c r="L308" s="5">
        <v>-0.03</v>
      </c>
      <c r="M308" s="5">
        <v>0.37</v>
      </c>
      <c r="N308" s="64">
        <f t="shared" si="9"/>
        <v>35125</v>
      </c>
    </row>
    <row r="309" spans="2:14" x14ac:dyDescent="0.25">
      <c r="B309" s="9">
        <v>1996</v>
      </c>
      <c r="C309" s="9">
        <v>4</v>
      </c>
      <c r="D309" s="10">
        <f t="shared" si="8"/>
        <v>35156</v>
      </c>
      <c r="E309" s="5">
        <v>0.47</v>
      </c>
      <c r="F309" s="5">
        <v>7.0000000000000007E-2</v>
      </c>
      <c r="G309" s="5">
        <v>-0.15</v>
      </c>
      <c r="H309" s="5">
        <v>-0.4</v>
      </c>
      <c r="I309" s="5">
        <v>-0.4</v>
      </c>
      <c r="J309" s="5">
        <v>0.08</v>
      </c>
      <c r="K309" s="5">
        <v>-0.36</v>
      </c>
      <c r="L309" s="5">
        <v>0.05</v>
      </c>
      <c r="M309" s="5">
        <v>0.46</v>
      </c>
      <c r="N309" s="64">
        <f t="shared" si="9"/>
        <v>35156</v>
      </c>
    </row>
    <row r="310" spans="2:14" x14ac:dyDescent="0.25">
      <c r="B310" s="9">
        <v>1996</v>
      </c>
      <c r="C310" s="9">
        <v>5</v>
      </c>
      <c r="D310" s="10">
        <f t="shared" si="8"/>
        <v>35186</v>
      </c>
      <c r="E310" s="5">
        <v>-1.49</v>
      </c>
      <c r="F310" s="5">
        <v>0.14000000000000001</v>
      </c>
      <c r="G310" s="5">
        <v>-0.4</v>
      </c>
      <c r="H310" s="5">
        <v>-0.49</v>
      </c>
      <c r="I310" s="5">
        <v>-0.55000000000000004</v>
      </c>
      <c r="J310" s="5">
        <v>0.02</v>
      </c>
      <c r="K310" s="5">
        <v>-0.44</v>
      </c>
      <c r="L310" s="5">
        <v>-0.09</v>
      </c>
      <c r="M310" s="5">
        <v>0.48</v>
      </c>
      <c r="N310" s="64">
        <f t="shared" si="9"/>
        <v>35186</v>
      </c>
    </row>
    <row r="311" spans="2:14" x14ac:dyDescent="0.25">
      <c r="B311" s="9">
        <v>1996</v>
      </c>
      <c r="C311" s="9">
        <v>6</v>
      </c>
      <c r="D311" s="10">
        <f t="shared" si="8"/>
        <v>35217</v>
      </c>
      <c r="E311" s="5">
        <v>-0.01</v>
      </c>
      <c r="F311" s="5">
        <v>-0.16</v>
      </c>
      <c r="G311" s="5">
        <v>0.43</v>
      </c>
      <c r="H311" s="5">
        <v>-0.5</v>
      </c>
      <c r="I311" s="5">
        <v>-0.49</v>
      </c>
      <c r="J311" s="5">
        <v>0.03</v>
      </c>
      <c r="K311" s="5">
        <v>-0.42</v>
      </c>
      <c r="L311" s="5">
        <v>-0.11</v>
      </c>
      <c r="M311" s="5">
        <v>0.49</v>
      </c>
      <c r="N311" s="64">
        <f t="shared" si="9"/>
        <v>35217</v>
      </c>
    </row>
    <row r="312" spans="2:14" x14ac:dyDescent="0.25">
      <c r="B312" s="9">
        <v>1996</v>
      </c>
      <c r="C312" s="9">
        <v>7</v>
      </c>
      <c r="D312" s="10">
        <f t="shared" si="8"/>
        <v>35247</v>
      </c>
      <c r="E312" s="5">
        <v>-0.5</v>
      </c>
      <c r="F312" s="5">
        <v>-1.29</v>
      </c>
      <c r="G312" s="5">
        <v>-0.26</v>
      </c>
      <c r="H312" s="5">
        <v>-0.34</v>
      </c>
      <c r="I312" s="5">
        <v>-0.59</v>
      </c>
      <c r="J312" s="5">
        <v>0</v>
      </c>
      <c r="K312" s="5">
        <v>-0.42</v>
      </c>
      <c r="L312" s="5">
        <v>-0.19</v>
      </c>
      <c r="M312" s="5">
        <v>0.49</v>
      </c>
      <c r="N312" s="64">
        <f t="shared" si="9"/>
        <v>35247</v>
      </c>
    </row>
    <row r="313" spans="2:14" x14ac:dyDescent="0.25">
      <c r="B313" s="9">
        <v>1996</v>
      </c>
      <c r="C313" s="9">
        <v>8</v>
      </c>
      <c r="D313" s="10">
        <f t="shared" si="8"/>
        <v>35278</v>
      </c>
      <c r="E313" s="5">
        <v>-0.56999999999999995</v>
      </c>
      <c r="F313" s="5">
        <v>-0.84</v>
      </c>
      <c r="G313" s="5">
        <v>-7.0000000000000007E-2</v>
      </c>
      <c r="H313" s="5">
        <v>-0.5</v>
      </c>
      <c r="I313" s="5">
        <v>-0.59</v>
      </c>
      <c r="J313" s="5">
        <v>-0.01</v>
      </c>
      <c r="K313" s="5">
        <v>-0.42</v>
      </c>
      <c r="L313" s="5">
        <v>-0.2</v>
      </c>
      <c r="M313" s="5">
        <v>0.49</v>
      </c>
      <c r="N313" s="64">
        <f t="shared" si="9"/>
        <v>35278</v>
      </c>
    </row>
    <row r="314" spans="2:14" x14ac:dyDescent="0.25">
      <c r="B314" s="9">
        <v>1996</v>
      </c>
      <c r="C314" s="9">
        <v>9</v>
      </c>
      <c r="D314" s="10">
        <f t="shared" si="8"/>
        <v>35309</v>
      </c>
      <c r="E314" s="5">
        <v>-0.28999999999999998</v>
      </c>
      <c r="F314" s="5">
        <v>-1.58</v>
      </c>
      <c r="G314" s="5">
        <v>-0.56000000000000005</v>
      </c>
      <c r="H314" s="5">
        <v>0.31</v>
      </c>
      <c r="I314" s="5">
        <v>-0.62</v>
      </c>
      <c r="J314" s="5">
        <v>-0.11</v>
      </c>
      <c r="K314" s="5">
        <v>-0.37</v>
      </c>
      <c r="L314" s="5">
        <v>-0.15</v>
      </c>
      <c r="M314" s="5">
        <v>0.52</v>
      </c>
      <c r="N314" s="64">
        <f t="shared" si="9"/>
        <v>35309</v>
      </c>
    </row>
    <row r="315" spans="2:14" x14ac:dyDescent="0.25">
      <c r="B315" s="9">
        <v>1996</v>
      </c>
      <c r="C315" s="9">
        <v>10</v>
      </c>
      <c r="D315" s="10">
        <f t="shared" si="8"/>
        <v>35339</v>
      </c>
      <c r="E315" s="5">
        <v>1.35</v>
      </c>
      <c r="F315" s="5">
        <v>0.97</v>
      </c>
      <c r="G315" s="5">
        <v>0.33</v>
      </c>
      <c r="H315" s="5">
        <v>0.13</v>
      </c>
      <c r="I315" s="5">
        <v>-0.13</v>
      </c>
      <c r="J315" s="5">
        <v>7.0000000000000007E-2</v>
      </c>
      <c r="K315" s="5">
        <v>-0.08</v>
      </c>
      <c r="L315" s="5">
        <v>0.11</v>
      </c>
      <c r="M315" s="5">
        <v>0.62</v>
      </c>
      <c r="N315" s="64">
        <f t="shared" si="9"/>
        <v>35339</v>
      </c>
    </row>
    <row r="316" spans="2:14" x14ac:dyDescent="0.25">
      <c r="B316" s="9">
        <v>1996</v>
      </c>
      <c r="C316" s="9">
        <v>11</v>
      </c>
      <c r="D316" s="10">
        <f t="shared" si="8"/>
        <v>35370</v>
      </c>
      <c r="E316" s="5">
        <v>-1.33</v>
      </c>
      <c r="F316" s="5">
        <v>-0.18</v>
      </c>
      <c r="G316" s="5">
        <v>-0.43</v>
      </c>
      <c r="H316" s="5">
        <v>-0.28999999999999998</v>
      </c>
      <c r="I316" s="5">
        <v>-0.62</v>
      </c>
      <c r="J316" s="5">
        <v>-1.47</v>
      </c>
      <c r="K316" s="5">
        <v>-0.27</v>
      </c>
      <c r="L316" s="5">
        <v>-0.52</v>
      </c>
      <c r="M316" s="5">
        <v>0.41</v>
      </c>
      <c r="N316" s="64">
        <f t="shared" si="9"/>
        <v>35370</v>
      </c>
    </row>
    <row r="317" spans="2:14" x14ac:dyDescent="0.25">
      <c r="B317" s="9">
        <v>1996</v>
      </c>
      <c r="C317" s="9">
        <v>12</v>
      </c>
      <c r="D317" s="10">
        <f t="shared" si="8"/>
        <v>35400</v>
      </c>
      <c r="E317" s="5">
        <v>0.51</v>
      </c>
      <c r="F317" s="5">
        <v>0.23</v>
      </c>
      <c r="G317" s="5">
        <v>7.0000000000000007E-2</v>
      </c>
      <c r="H317" s="5">
        <v>-0.05</v>
      </c>
      <c r="I317" s="5">
        <v>0.27</v>
      </c>
      <c r="J317" s="5">
        <v>-1.07</v>
      </c>
      <c r="K317" s="5">
        <v>0.3</v>
      </c>
      <c r="L317" s="5">
        <v>-0.64</v>
      </c>
      <c r="M317" s="5">
        <v>-0.54</v>
      </c>
      <c r="N317" s="64">
        <f t="shared" si="9"/>
        <v>35400</v>
      </c>
    </row>
    <row r="318" spans="2:14" x14ac:dyDescent="0.25">
      <c r="B318" s="9">
        <v>1997</v>
      </c>
      <c r="C318" s="9">
        <v>1</v>
      </c>
      <c r="D318" s="10">
        <f t="shared" si="8"/>
        <v>35431</v>
      </c>
      <c r="E318" s="5">
        <v>-2.41</v>
      </c>
      <c r="F318" s="5">
        <v>-1.18</v>
      </c>
      <c r="G318" s="5">
        <v>-0.93</v>
      </c>
      <c r="H318" s="5">
        <v>-1.18</v>
      </c>
      <c r="I318" s="5">
        <v>-0.9</v>
      </c>
      <c r="J318" s="5">
        <v>-1.47</v>
      </c>
      <c r="K318" s="5">
        <v>-0.64</v>
      </c>
      <c r="L318" s="5">
        <v>-1.03</v>
      </c>
      <c r="M318" s="5">
        <v>-0.61</v>
      </c>
      <c r="N318" s="64">
        <f t="shared" si="9"/>
        <v>35431</v>
      </c>
    </row>
    <row r="319" spans="2:14" x14ac:dyDescent="0.25">
      <c r="B319" s="9">
        <v>1997</v>
      </c>
      <c r="C319" s="9">
        <v>2</v>
      </c>
      <c r="D319" s="10">
        <f t="shared" si="8"/>
        <v>35462</v>
      </c>
      <c r="E319" s="5">
        <v>0.5</v>
      </c>
      <c r="F319" s="5">
        <v>-0.43</v>
      </c>
      <c r="G319" s="5">
        <v>-0.63</v>
      </c>
      <c r="H319" s="5">
        <v>-0.77</v>
      </c>
      <c r="I319" s="5">
        <v>-0.67</v>
      </c>
      <c r="J319" s="5">
        <v>-1.1399999999999999</v>
      </c>
      <c r="K319" s="5">
        <v>-0.59</v>
      </c>
      <c r="L319" s="5">
        <v>-0.86</v>
      </c>
      <c r="M319" s="5">
        <v>-0.59</v>
      </c>
      <c r="N319" s="64">
        <f t="shared" si="9"/>
        <v>35462</v>
      </c>
    </row>
    <row r="320" spans="2:14" x14ac:dyDescent="0.25">
      <c r="B320" s="9">
        <v>1997</v>
      </c>
      <c r="C320" s="9">
        <v>3</v>
      </c>
      <c r="D320" s="10">
        <f t="shared" si="8"/>
        <v>35490</v>
      </c>
      <c r="E320" s="5">
        <v>0.11</v>
      </c>
      <c r="F320" s="5">
        <v>-0.99</v>
      </c>
      <c r="G320" s="5">
        <v>-0.57999999999999996</v>
      </c>
      <c r="H320" s="5">
        <v>-0.7</v>
      </c>
      <c r="I320" s="5">
        <v>-0.84</v>
      </c>
      <c r="J320" s="5">
        <v>-1.05</v>
      </c>
      <c r="K320" s="5">
        <v>-0.59</v>
      </c>
      <c r="L320" s="5">
        <v>-1</v>
      </c>
      <c r="M320" s="5">
        <v>-0.51</v>
      </c>
      <c r="N320" s="64">
        <f t="shared" si="9"/>
        <v>35490</v>
      </c>
    </row>
    <row r="321" spans="2:14" x14ac:dyDescent="0.25">
      <c r="B321" s="9">
        <v>1997</v>
      </c>
      <c r="C321" s="9">
        <v>4</v>
      </c>
      <c r="D321" s="10">
        <f t="shared" si="8"/>
        <v>35521</v>
      </c>
      <c r="E321" s="5">
        <v>1.07</v>
      </c>
      <c r="F321" s="5">
        <v>0.62</v>
      </c>
      <c r="G321" s="5">
        <v>-0.67</v>
      </c>
      <c r="H321" s="5">
        <v>-0.45</v>
      </c>
      <c r="I321" s="5">
        <v>-0.64</v>
      </c>
      <c r="J321" s="5">
        <v>-0.73</v>
      </c>
      <c r="K321" s="5">
        <v>-0.37</v>
      </c>
      <c r="L321" s="5">
        <v>-0.78</v>
      </c>
      <c r="M321" s="5">
        <v>-0.36</v>
      </c>
      <c r="N321" s="64">
        <f t="shared" si="9"/>
        <v>35521</v>
      </c>
    </row>
    <row r="322" spans="2:14" x14ac:dyDescent="0.25">
      <c r="B322" s="9">
        <v>1997</v>
      </c>
      <c r="C322" s="9">
        <v>5</v>
      </c>
      <c r="D322" s="10">
        <f t="shared" si="8"/>
        <v>35551</v>
      </c>
      <c r="E322" s="5">
        <v>-0.28000000000000003</v>
      </c>
      <c r="F322" s="5">
        <v>0.42</v>
      </c>
      <c r="G322" s="5">
        <v>-0.27</v>
      </c>
      <c r="H322" s="5">
        <v>-0.47</v>
      </c>
      <c r="I322" s="5">
        <v>-0.57999999999999996</v>
      </c>
      <c r="J322" s="5">
        <v>-0.8</v>
      </c>
      <c r="K322" s="5">
        <v>-0.4</v>
      </c>
      <c r="L322" s="5">
        <v>-0.84</v>
      </c>
      <c r="M322" s="5">
        <v>-0.48</v>
      </c>
      <c r="N322" s="64">
        <f t="shared" si="9"/>
        <v>35551</v>
      </c>
    </row>
    <row r="323" spans="2:14" x14ac:dyDescent="0.25">
      <c r="B323" s="9">
        <v>1997</v>
      </c>
      <c r="C323" s="9">
        <v>6</v>
      </c>
      <c r="D323" s="10">
        <f t="shared" si="8"/>
        <v>35582</v>
      </c>
      <c r="E323" s="5">
        <v>1.05</v>
      </c>
      <c r="F323" s="5">
        <v>0.89</v>
      </c>
      <c r="G323" s="5">
        <v>-0.64</v>
      </c>
      <c r="H323" s="5">
        <v>-0.39</v>
      </c>
      <c r="I323" s="5">
        <v>-0.49</v>
      </c>
      <c r="J323" s="5">
        <v>-0.7</v>
      </c>
      <c r="K323" s="5">
        <v>-0.33</v>
      </c>
      <c r="L323" s="5">
        <v>-0.78</v>
      </c>
      <c r="M323" s="5">
        <v>-0.45</v>
      </c>
      <c r="N323" s="64">
        <f t="shared" si="9"/>
        <v>35582</v>
      </c>
    </row>
    <row r="324" spans="2:14" x14ac:dyDescent="0.25">
      <c r="B324" s="9">
        <v>1997</v>
      </c>
      <c r="C324" s="9">
        <v>7</v>
      </c>
      <c r="D324" s="10">
        <f t="shared" ref="D324:D387" si="10">DATE(B324,C324,1)</f>
        <v>35612</v>
      </c>
      <c r="E324" s="5">
        <v>1.07</v>
      </c>
      <c r="F324" s="5">
        <v>0.49</v>
      </c>
      <c r="G324" s="5">
        <v>0.68</v>
      </c>
      <c r="H324" s="5">
        <v>-0.65</v>
      </c>
      <c r="I324" s="5">
        <v>-0.41</v>
      </c>
      <c r="J324" s="5">
        <v>-0.71</v>
      </c>
      <c r="K324" s="5">
        <v>-0.31</v>
      </c>
      <c r="L324" s="5">
        <v>-0.73</v>
      </c>
      <c r="M324" s="5">
        <v>-0.49</v>
      </c>
      <c r="N324" s="64">
        <f t="shared" ref="N324:N387" si="11">D324</f>
        <v>35612</v>
      </c>
    </row>
    <row r="325" spans="2:14" x14ac:dyDescent="0.25">
      <c r="B325" s="9">
        <v>1997</v>
      </c>
      <c r="C325" s="9">
        <v>8</v>
      </c>
      <c r="D325" s="10">
        <f t="shared" si="10"/>
        <v>35643</v>
      </c>
      <c r="E325" s="5">
        <v>-0.28999999999999998</v>
      </c>
      <c r="F325" s="5">
        <v>0.91</v>
      </c>
      <c r="G325" s="5">
        <v>0.56000000000000005</v>
      </c>
      <c r="H325" s="5">
        <v>-0.2</v>
      </c>
      <c r="I325" s="5">
        <v>-0.4</v>
      </c>
      <c r="J325" s="5">
        <v>-0.71</v>
      </c>
      <c r="K325" s="5">
        <v>-0.32</v>
      </c>
      <c r="L325" s="5">
        <v>-0.73</v>
      </c>
      <c r="M325" s="5">
        <v>-0.5</v>
      </c>
      <c r="N325" s="64">
        <f t="shared" si="11"/>
        <v>35643</v>
      </c>
    </row>
    <row r="326" spans="2:14" x14ac:dyDescent="0.25">
      <c r="B326" s="9">
        <v>1997</v>
      </c>
      <c r="C326" s="9">
        <v>9</v>
      </c>
      <c r="D326" s="10">
        <f t="shared" si="10"/>
        <v>35674</v>
      </c>
      <c r="E326" s="5">
        <v>2.2000000000000002</v>
      </c>
      <c r="F326" s="5">
        <v>1.92</v>
      </c>
      <c r="G326" s="5">
        <v>1.49</v>
      </c>
      <c r="H326" s="5">
        <v>-0.27</v>
      </c>
      <c r="I326" s="5">
        <v>-0.1</v>
      </c>
      <c r="J326" s="5">
        <v>-0.5</v>
      </c>
      <c r="K326" s="5">
        <v>-0.18</v>
      </c>
      <c r="L326" s="5">
        <v>-0.47</v>
      </c>
      <c r="M326" s="5">
        <v>-0.28000000000000003</v>
      </c>
      <c r="N326" s="64">
        <f t="shared" si="11"/>
        <v>35674</v>
      </c>
    </row>
    <row r="327" spans="2:14" x14ac:dyDescent="0.25">
      <c r="B327" s="9">
        <v>1997</v>
      </c>
      <c r="C327" s="9">
        <v>10</v>
      </c>
      <c r="D327" s="10">
        <f t="shared" si="10"/>
        <v>35704</v>
      </c>
      <c r="E327" s="5">
        <v>0.26</v>
      </c>
      <c r="F327" s="5">
        <v>1.05</v>
      </c>
      <c r="G327" s="5">
        <v>0.99</v>
      </c>
      <c r="H327" s="5">
        <v>0.96</v>
      </c>
      <c r="I327" s="5">
        <v>-0.41</v>
      </c>
      <c r="J327" s="5">
        <v>-0.37</v>
      </c>
      <c r="K327" s="5">
        <v>-0.19</v>
      </c>
      <c r="L327" s="5">
        <v>-0.34</v>
      </c>
      <c r="M327" s="5">
        <v>-0.17</v>
      </c>
      <c r="N327" s="64">
        <f t="shared" si="11"/>
        <v>35704</v>
      </c>
    </row>
    <row r="328" spans="2:14" x14ac:dyDescent="0.25">
      <c r="B328" s="9">
        <v>1997</v>
      </c>
      <c r="C328" s="9">
        <v>11</v>
      </c>
      <c r="D328" s="10">
        <f t="shared" si="10"/>
        <v>35735</v>
      </c>
      <c r="E328" s="5">
        <v>0.57999999999999996</v>
      </c>
      <c r="F328" s="5">
        <v>0.9</v>
      </c>
      <c r="G328" s="5">
        <v>1.03</v>
      </c>
      <c r="H328" s="5">
        <v>0.91</v>
      </c>
      <c r="I328" s="5">
        <v>0.17</v>
      </c>
      <c r="J328" s="5">
        <v>-0.32</v>
      </c>
      <c r="K328" s="5">
        <v>-1.1499999999999999</v>
      </c>
      <c r="L328" s="5">
        <v>-0.21</v>
      </c>
      <c r="M328" s="5">
        <v>-0.52</v>
      </c>
      <c r="N328" s="64">
        <f t="shared" si="11"/>
        <v>35735</v>
      </c>
    </row>
    <row r="329" spans="2:14" x14ac:dyDescent="0.25">
      <c r="B329" s="9">
        <v>1997</v>
      </c>
      <c r="C329" s="9">
        <v>12</v>
      </c>
      <c r="D329" s="10">
        <f t="shared" si="10"/>
        <v>35765</v>
      </c>
      <c r="E329" s="5">
        <v>0.36</v>
      </c>
      <c r="F329" s="5">
        <v>0.44</v>
      </c>
      <c r="G329" s="5">
        <v>0.72</v>
      </c>
      <c r="H329" s="5">
        <v>0.88</v>
      </c>
      <c r="I329" s="5">
        <v>0.05</v>
      </c>
      <c r="J329" s="5">
        <v>0.22</v>
      </c>
      <c r="K329" s="5">
        <v>-1.01</v>
      </c>
      <c r="L329" s="5">
        <v>0.24</v>
      </c>
      <c r="M329" s="5">
        <v>-0.66</v>
      </c>
      <c r="N329" s="64">
        <f t="shared" si="11"/>
        <v>35765</v>
      </c>
    </row>
    <row r="330" spans="2:14" x14ac:dyDescent="0.25">
      <c r="B330" s="9">
        <v>1998</v>
      </c>
      <c r="C330" s="9">
        <v>1</v>
      </c>
      <c r="D330" s="10">
        <f t="shared" si="10"/>
        <v>35796</v>
      </c>
      <c r="E330" s="5">
        <v>-1.08</v>
      </c>
      <c r="F330" s="5">
        <v>-0.22</v>
      </c>
      <c r="G330" s="5">
        <v>0</v>
      </c>
      <c r="H330" s="5">
        <v>0.03</v>
      </c>
      <c r="I330" s="5">
        <v>0.28000000000000003</v>
      </c>
      <c r="J330" s="5">
        <v>-0.45</v>
      </c>
      <c r="K330" s="5">
        <v>-1.17</v>
      </c>
      <c r="L330" s="5">
        <v>-0.47</v>
      </c>
      <c r="M330" s="5">
        <v>-0.83</v>
      </c>
      <c r="N330" s="64">
        <f t="shared" si="11"/>
        <v>35796</v>
      </c>
    </row>
    <row r="331" spans="2:14" x14ac:dyDescent="0.25">
      <c r="B331" s="9">
        <v>1998</v>
      </c>
      <c r="C331" s="9">
        <v>2</v>
      </c>
      <c r="D331" s="10">
        <f t="shared" si="10"/>
        <v>35827</v>
      </c>
      <c r="E331" s="5">
        <v>-2.09</v>
      </c>
      <c r="F331" s="5">
        <v>-1.1000000000000001</v>
      </c>
      <c r="G331" s="5">
        <v>-0.55000000000000004</v>
      </c>
      <c r="H331" s="5">
        <v>-0.51</v>
      </c>
      <c r="I331" s="5">
        <v>-0.33</v>
      </c>
      <c r="J331" s="5">
        <v>-0.76</v>
      </c>
      <c r="K331" s="5">
        <v>-1.31</v>
      </c>
      <c r="L331" s="5">
        <v>-0.82</v>
      </c>
      <c r="M331" s="5">
        <v>-1.06</v>
      </c>
      <c r="N331" s="64">
        <f t="shared" si="11"/>
        <v>35827</v>
      </c>
    </row>
    <row r="332" spans="2:14" x14ac:dyDescent="0.25">
      <c r="B332" s="9">
        <v>1998</v>
      </c>
      <c r="C332" s="9">
        <v>3</v>
      </c>
      <c r="D332" s="10">
        <f t="shared" si="10"/>
        <v>35855</v>
      </c>
      <c r="E332" s="5">
        <v>0.78</v>
      </c>
      <c r="F332" s="5">
        <v>-1.28</v>
      </c>
      <c r="G332" s="5">
        <v>-0.56999999999999995</v>
      </c>
      <c r="H332" s="5">
        <v>-0.28999999999999998</v>
      </c>
      <c r="I332" s="5">
        <v>-0.1</v>
      </c>
      <c r="J332" s="5">
        <v>-0.67</v>
      </c>
      <c r="K332" s="5">
        <v>-1.03</v>
      </c>
      <c r="L332" s="5">
        <v>-0.66</v>
      </c>
      <c r="M332" s="5">
        <v>-1.08</v>
      </c>
      <c r="N332" s="64">
        <f t="shared" si="11"/>
        <v>35855</v>
      </c>
    </row>
    <row r="333" spans="2:14" x14ac:dyDescent="0.25">
      <c r="B333" s="9">
        <v>1998</v>
      </c>
      <c r="C333" s="9">
        <v>4</v>
      </c>
      <c r="D333" s="10">
        <f t="shared" si="10"/>
        <v>35886</v>
      </c>
      <c r="E333" s="5">
        <v>-0.3</v>
      </c>
      <c r="F333" s="5">
        <v>-0.82</v>
      </c>
      <c r="G333" s="5">
        <v>-0.68</v>
      </c>
      <c r="H333" s="5">
        <v>-0.43</v>
      </c>
      <c r="I333" s="5">
        <v>-0.4</v>
      </c>
      <c r="J333" s="5">
        <v>-0.73</v>
      </c>
      <c r="K333" s="5">
        <v>-0.95</v>
      </c>
      <c r="L333" s="5">
        <v>-0.65</v>
      </c>
      <c r="M333" s="5">
        <v>-1.07</v>
      </c>
      <c r="N333" s="64">
        <f t="shared" si="11"/>
        <v>35886</v>
      </c>
    </row>
    <row r="334" spans="2:14" x14ac:dyDescent="0.25">
      <c r="B334" s="9">
        <v>1998</v>
      </c>
      <c r="C334" s="9">
        <v>5</v>
      </c>
      <c r="D334" s="10">
        <f t="shared" si="10"/>
        <v>35916</v>
      </c>
      <c r="E334" s="5">
        <v>0.18</v>
      </c>
      <c r="F334" s="5">
        <v>0.38</v>
      </c>
      <c r="G334" s="5">
        <v>-0.85</v>
      </c>
      <c r="H334" s="5">
        <v>-0.41</v>
      </c>
      <c r="I334" s="5">
        <v>-0.36</v>
      </c>
      <c r="J334" s="5">
        <v>-0.68</v>
      </c>
      <c r="K334" s="5">
        <v>-1</v>
      </c>
      <c r="L334" s="5">
        <v>-0.67</v>
      </c>
      <c r="M334" s="5">
        <v>-1.1299999999999999</v>
      </c>
      <c r="N334" s="64">
        <f t="shared" si="11"/>
        <v>35916</v>
      </c>
    </row>
    <row r="335" spans="2:14" x14ac:dyDescent="0.25">
      <c r="B335" s="9">
        <v>1998</v>
      </c>
      <c r="C335" s="9">
        <v>6</v>
      </c>
      <c r="D335" s="10">
        <f t="shared" si="10"/>
        <v>35947</v>
      </c>
      <c r="E335" s="5">
        <v>0.65</v>
      </c>
      <c r="F335" s="5">
        <v>-0.16</v>
      </c>
      <c r="G335" s="5">
        <v>-1.38</v>
      </c>
      <c r="H335" s="5">
        <v>-0.71</v>
      </c>
      <c r="I335" s="5">
        <v>-0.39</v>
      </c>
      <c r="J335" s="5">
        <v>-0.63</v>
      </c>
      <c r="K335" s="5">
        <v>-0.92</v>
      </c>
      <c r="L335" s="5">
        <v>-0.63</v>
      </c>
      <c r="M335" s="5">
        <v>-1.08</v>
      </c>
      <c r="N335" s="64">
        <f t="shared" si="11"/>
        <v>35947</v>
      </c>
    </row>
    <row r="336" spans="2:14" x14ac:dyDescent="0.25">
      <c r="B336" s="9">
        <v>1998</v>
      </c>
      <c r="C336" s="9">
        <v>7</v>
      </c>
      <c r="D336" s="10">
        <f t="shared" si="10"/>
        <v>35977</v>
      </c>
      <c r="E336" s="5">
        <v>-0.5</v>
      </c>
      <c r="F336" s="5">
        <v>0.12</v>
      </c>
      <c r="G336" s="5">
        <v>-0.86</v>
      </c>
      <c r="H336" s="5">
        <v>-0.73</v>
      </c>
      <c r="I336" s="5">
        <v>-0.46</v>
      </c>
      <c r="J336" s="5">
        <v>-0.62</v>
      </c>
      <c r="K336" s="5">
        <v>-0.97</v>
      </c>
      <c r="L336" s="5">
        <v>-0.65</v>
      </c>
      <c r="M336" s="5">
        <v>-1.08</v>
      </c>
      <c r="N336" s="64">
        <f t="shared" si="11"/>
        <v>35977</v>
      </c>
    </row>
    <row r="337" spans="2:14" x14ac:dyDescent="0.25">
      <c r="B337" s="9">
        <v>1998</v>
      </c>
      <c r="C337" s="9">
        <v>8</v>
      </c>
      <c r="D337" s="10">
        <f t="shared" si="10"/>
        <v>36008</v>
      </c>
      <c r="E337" s="5">
        <v>-0.56999999999999995</v>
      </c>
      <c r="F337" s="5">
        <v>-0.15</v>
      </c>
      <c r="G337" s="5">
        <v>0.28000000000000003</v>
      </c>
      <c r="H337" s="5">
        <v>-0.91</v>
      </c>
      <c r="I337" s="5">
        <v>-0.46</v>
      </c>
      <c r="J337" s="5">
        <v>-0.62</v>
      </c>
      <c r="K337" s="5">
        <v>-0.98</v>
      </c>
      <c r="L337" s="5">
        <v>-0.66</v>
      </c>
      <c r="M337" s="5">
        <v>-1.08</v>
      </c>
      <c r="N337" s="64">
        <f t="shared" si="11"/>
        <v>36008</v>
      </c>
    </row>
    <row r="338" spans="2:14" x14ac:dyDescent="0.25">
      <c r="B338" s="9">
        <v>1998</v>
      </c>
      <c r="C338" s="9">
        <v>9</v>
      </c>
      <c r="D338" s="10">
        <f t="shared" si="10"/>
        <v>36039</v>
      </c>
      <c r="E338" s="5">
        <v>0.5</v>
      </c>
      <c r="F338" s="5">
        <v>-0.28000000000000003</v>
      </c>
      <c r="G338" s="5">
        <v>-0.35</v>
      </c>
      <c r="H338" s="5">
        <v>-1.5</v>
      </c>
      <c r="I338" s="5">
        <v>-0.78</v>
      </c>
      <c r="J338" s="5">
        <v>-0.6</v>
      </c>
      <c r="K338" s="5">
        <v>-0.89</v>
      </c>
      <c r="L338" s="5">
        <v>-0.64</v>
      </c>
      <c r="M338" s="5">
        <v>-1.01</v>
      </c>
      <c r="N338" s="64">
        <f t="shared" si="11"/>
        <v>36039</v>
      </c>
    </row>
    <row r="339" spans="2:14" x14ac:dyDescent="0.25">
      <c r="B339" s="9">
        <v>1998</v>
      </c>
      <c r="C339" s="9">
        <v>10</v>
      </c>
      <c r="D339" s="10">
        <f t="shared" si="10"/>
        <v>36069</v>
      </c>
      <c r="E339" s="5">
        <v>-0.3</v>
      </c>
      <c r="F339" s="5">
        <v>-0.36</v>
      </c>
      <c r="G339" s="5">
        <v>-0.35</v>
      </c>
      <c r="H339" s="5">
        <v>-1.02</v>
      </c>
      <c r="I339" s="5">
        <v>-0.89</v>
      </c>
      <c r="J339" s="5">
        <v>-0.87</v>
      </c>
      <c r="K339" s="5">
        <v>-0.83</v>
      </c>
      <c r="L339" s="5">
        <v>-0.69</v>
      </c>
      <c r="M339" s="5">
        <v>-0.92</v>
      </c>
      <c r="N339" s="64">
        <f t="shared" si="11"/>
        <v>36069</v>
      </c>
    </row>
    <row r="340" spans="2:14" x14ac:dyDescent="0.25">
      <c r="B340" s="9">
        <v>1998</v>
      </c>
      <c r="C340" s="9">
        <v>11</v>
      </c>
      <c r="D340" s="10">
        <f t="shared" si="10"/>
        <v>36100</v>
      </c>
      <c r="E340" s="5">
        <v>0.45</v>
      </c>
      <c r="F340" s="5">
        <v>0.2</v>
      </c>
      <c r="G340" s="5">
        <v>0.09</v>
      </c>
      <c r="H340" s="5">
        <v>0.2</v>
      </c>
      <c r="I340" s="5">
        <v>-0.81</v>
      </c>
      <c r="J340" s="5">
        <v>-0.44</v>
      </c>
      <c r="K340" s="5">
        <v>-0.79</v>
      </c>
      <c r="L340" s="5">
        <v>-1.6</v>
      </c>
      <c r="M340" s="5">
        <v>-0.76</v>
      </c>
      <c r="N340" s="64">
        <f t="shared" si="11"/>
        <v>36100</v>
      </c>
    </row>
    <row r="341" spans="2:14" x14ac:dyDescent="0.25">
      <c r="B341" s="9">
        <v>1998</v>
      </c>
      <c r="C341" s="9">
        <v>12</v>
      </c>
      <c r="D341" s="10">
        <f t="shared" si="10"/>
        <v>36130</v>
      </c>
      <c r="E341" s="5">
        <v>0.79</v>
      </c>
      <c r="F341" s="5">
        <v>0.66</v>
      </c>
      <c r="G341" s="5">
        <v>0.56000000000000005</v>
      </c>
      <c r="H341" s="5">
        <v>0.42</v>
      </c>
      <c r="I341" s="5">
        <v>-0.48</v>
      </c>
      <c r="J341" s="5">
        <v>-0.36</v>
      </c>
      <c r="K341" s="5">
        <v>-0.17</v>
      </c>
      <c r="L341" s="5">
        <v>-1.29</v>
      </c>
      <c r="M341" s="5">
        <v>-0.12</v>
      </c>
      <c r="N341" s="64">
        <f t="shared" si="11"/>
        <v>36130</v>
      </c>
    </row>
    <row r="342" spans="2:14" x14ac:dyDescent="0.25">
      <c r="B342" s="9">
        <v>1999</v>
      </c>
      <c r="C342" s="9">
        <v>1</v>
      </c>
      <c r="D342" s="10">
        <f t="shared" si="10"/>
        <v>36161</v>
      </c>
      <c r="E342" s="5">
        <v>-0.69</v>
      </c>
      <c r="F342" s="5">
        <v>0.23</v>
      </c>
      <c r="G342" s="5">
        <v>0.06</v>
      </c>
      <c r="H342" s="5">
        <v>0.03</v>
      </c>
      <c r="I342" s="5">
        <v>-0.37</v>
      </c>
      <c r="J342" s="5">
        <v>-0.1</v>
      </c>
      <c r="K342" s="5">
        <v>-0.72</v>
      </c>
      <c r="L342" s="5">
        <v>-1.4</v>
      </c>
      <c r="M342" s="5">
        <v>-0.71</v>
      </c>
      <c r="N342" s="64">
        <f t="shared" si="11"/>
        <v>36161</v>
      </c>
    </row>
    <row r="343" spans="2:14" x14ac:dyDescent="0.25">
      <c r="B343" s="9">
        <v>1999</v>
      </c>
      <c r="C343" s="9">
        <v>2</v>
      </c>
      <c r="D343" s="10">
        <f t="shared" si="10"/>
        <v>36192</v>
      </c>
      <c r="E343" s="5">
        <v>0.17</v>
      </c>
      <c r="F343" s="5">
        <v>0.13</v>
      </c>
      <c r="G343" s="5">
        <v>0.1</v>
      </c>
      <c r="H343" s="5">
        <v>0.05</v>
      </c>
      <c r="I343" s="5">
        <v>0.13</v>
      </c>
      <c r="J343" s="5">
        <v>-0.19</v>
      </c>
      <c r="K343" s="5">
        <v>-0.65</v>
      </c>
      <c r="L343" s="5">
        <v>-1.18</v>
      </c>
      <c r="M343" s="5">
        <v>-0.75</v>
      </c>
      <c r="N343" s="64">
        <f t="shared" si="11"/>
        <v>36192</v>
      </c>
    </row>
    <row r="344" spans="2:14" x14ac:dyDescent="0.25">
      <c r="B344" s="9">
        <v>1999</v>
      </c>
      <c r="C344" s="9">
        <v>3</v>
      </c>
      <c r="D344" s="10">
        <f t="shared" si="10"/>
        <v>36220</v>
      </c>
      <c r="E344" s="5">
        <v>0.11</v>
      </c>
      <c r="F344" s="5">
        <v>-0.54</v>
      </c>
      <c r="G344" s="5">
        <v>7.0000000000000007E-2</v>
      </c>
      <c r="H344" s="5">
        <v>0</v>
      </c>
      <c r="I344" s="5">
        <v>-0.1</v>
      </c>
      <c r="J344" s="5">
        <v>-0.16</v>
      </c>
      <c r="K344" s="5">
        <v>-0.7</v>
      </c>
      <c r="L344" s="5">
        <v>-1.07</v>
      </c>
      <c r="M344" s="5">
        <v>-0.75</v>
      </c>
      <c r="N344" s="64">
        <f t="shared" si="11"/>
        <v>36220</v>
      </c>
    </row>
    <row r="345" spans="2:14" x14ac:dyDescent="0.25">
      <c r="B345" s="9">
        <v>1999</v>
      </c>
      <c r="C345" s="9">
        <v>4</v>
      </c>
      <c r="D345" s="10">
        <f t="shared" si="10"/>
        <v>36251</v>
      </c>
      <c r="E345" s="5">
        <v>-0.55000000000000004</v>
      </c>
      <c r="F345" s="5">
        <v>-0.23</v>
      </c>
      <c r="G345" s="5">
        <v>0.03</v>
      </c>
      <c r="H345" s="5">
        <v>-0.09</v>
      </c>
      <c r="I345" s="5">
        <v>-0.12</v>
      </c>
      <c r="J345" s="5">
        <v>-0.38</v>
      </c>
      <c r="K345" s="5">
        <v>-0.78</v>
      </c>
      <c r="L345" s="5">
        <v>-1.06</v>
      </c>
      <c r="M345" s="5">
        <v>-0.78</v>
      </c>
      <c r="N345" s="64">
        <f t="shared" si="11"/>
        <v>36251</v>
      </c>
    </row>
    <row r="346" spans="2:14" x14ac:dyDescent="0.25">
      <c r="B346" s="9">
        <v>1999</v>
      </c>
      <c r="C346" s="9">
        <v>5</v>
      </c>
      <c r="D346" s="10">
        <f t="shared" si="10"/>
        <v>36281</v>
      </c>
      <c r="E346" s="5">
        <v>-0.81</v>
      </c>
      <c r="F346" s="5">
        <v>-0.56000000000000005</v>
      </c>
      <c r="G346" s="5">
        <v>-0.13</v>
      </c>
      <c r="H346" s="5">
        <v>-0.15</v>
      </c>
      <c r="I346" s="5">
        <v>-0.2</v>
      </c>
      <c r="J346" s="5">
        <v>-0.41</v>
      </c>
      <c r="K346" s="5">
        <v>-0.78</v>
      </c>
      <c r="L346" s="5">
        <v>-1.1599999999999999</v>
      </c>
      <c r="M346" s="5">
        <v>-0.86</v>
      </c>
      <c r="N346" s="64">
        <f t="shared" si="11"/>
        <v>36281</v>
      </c>
    </row>
    <row r="347" spans="2:14" x14ac:dyDescent="0.25">
      <c r="B347" s="9">
        <v>1999</v>
      </c>
      <c r="C347" s="9">
        <v>6</v>
      </c>
      <c r="D347" s="10">
        <f t="shared" si="10"/>
        <v>36312</v>
      </c>
      <c r="E347" s="5">
        <v>2.46</v>
      </c>
      <c r="F347" s="5">
        <v>0.25</v>
      </c>
      <c r="G347" s="5">
        <v>-0.52</v>
      </c>
      <c r="H347" s="5">
        <v>7.0000000000000007E-2</v>
      </c>
      <c r="I347" s="5">
        <v>0.02</v>
      </c>
      <c r="J347" s="5">
        <v>-0.27</v>
      </c>
      <c r="K347" s="5">
        <v>-0.61</v>
      </c>
      <c r="L347" s="5">
        <v>-0.96</v>
      </c>
      <c r="M347" s="5">
        <v>-0.68</v>
      </c>
      <c r="N347" s="64">
        <f t="shared" si="11"/>
        <v>36312</v>
      </c>
    </row>
    <row r="348" spans="2:14" x14ac:dyDescent="0.25">
      <c r="B348" s="9">
        <v>1999</v>
      </c>
      <c r="C348" s="9">
        <v>7</v>
      </c>
      <c r="D348" s="10">
        <f t="shared" si="10"/>
        <v>36342</v>
      </c>
      <c r="E348" s="5">
        <v>-0.22</v>
      </c>
      <c r="F348" s="5">
        <v>0.93</v>
      </c>
      <c r="G348" s="5">
        <v>0.01</v>
      </c>
      <c r="H348" s="5">
        <v>0.15</v>
      </c>
      <c r="I348" s="5">
        <v>0.03</v>
      </c>
      <c r="J348" s="5">
        <v>-0.31</v>
      </c>
      <c r="K348" s="5">
        <v>-0.6</v>
      </c>
      <c r="L348" s="5">
        <v>-1</v>
      </c>
      <c r="M348" s="5">
        <v>-0.7</v>
      </c>
      <c r="N348" s="64">
        <f t="shared" si="11"/>
        <v>36342</v>
      </c>
    </row>
    <row r="349" spans="2:14" x14ac:dyDescent="0.25">
      <c r="B349" s="9">
        <v>1999</v>
      </c>
      <c r="C349" s="9">
        <v>8</v>
      </c>
      <c r="D349" s="10">
        <f t="shared" si="10"/>
        <v>36373</v>
      </c>
      <c r="E349" s="5">
        <v>-0.02</v>
      </c>
      <c r="F349" s="5">
        <v>1.71</v>
      </c>
      <c r="G349" s="5">
        <v>-0.01</v>
      </c>
      <c r="H349" s="5">
        <v>0.06</v>
      </c>
      <c r="I349" s="5">
        <v>0.05</v>
      </c>
      <c r="J349" s="5">
        <v>-0.3</v>
      </c>
      <c r="K349" s="5">
        <v>-0.57999999999999996</v>
      </c>
      <c r="L349" s="5">
        <v>-0.99</v>
      </c>
      <c r="M349" s="5">
        <v>-0.7</v>
      </c>
      <c r="N349" s="64">
        <f t="shared" si="11"/>
        <v>36373</v>
      </c>
    </row>
    <row r="350" spans="2:14" x14ac:dyDescent="0.25">
      <c r="B350" s="9">
        <v>1999</v>
      </c>
      <c r="C350" s="9">
        <v>9</v>
      </c>
      <c r="D350" s="10">
        <f t="shared" si="10"/>
        <v>36404</v>
      </c>
      <c r="E350" s="5">
        <v>0.41</v>
      </c>
      <c r="F350" s="5">
        <v>-7.0000000000000007E-2</v>
      </c>
      <c r="G350" s="5">
        <v>0.1</v>
      </c>
      <c r="H350" s="5">
        <v>-0.59</v>
      </c>
      <c r="I350" s="5">
        <v>0.03</v>
      </c>
      <c r="J350" s="5">
        <v>-0.51</v>
      </c>
      <c r="K350" s="5">
        <v>-0.51</v>
      </c>
      <c r="L350" s="5">
        <v>-0.88</v>
      </c>
      <c r="M350" s="5">
        <v>-0.73</v>
      </c>
      <c r="N350" s="64">
        <f t="shared" si="11"/>
        <v>36404</v>
      </c>
    </row>
    <row r="351" spans="2:14" x14ac:dyDescent="0.25">
      <c r="B351" s="9">
        <v>1999</v>
      </c>
      <c r="C351" s="9">
        <v>10</v>
      </c>
      <c r="D351" s="10">
        <f t="shared" si="10"/>
        <v>36434</v>
      </c>
      <c r="E351" s="5">
        <v>-1.02</v>
      </c>
      <c r="F351" s="5">
        <v>-0.82</v>
      </c>
      <c r="G351" s="5">
        <v>-0.05</v>
      </c>
      <c r="H351" s="5">
        <v>-0.33</v>
      </c>
      <c r="I351" s="5">
        <v>-0.05</v>
      </c>
      <c r="J351" s="5">
        <v>-0.62</v>
      </c>
      <c r="K351" s="5">
        <v>-0.78</v>
      </c>
      <c r="L351" s="5">
        <v>-0.86</v>
      </c>
      <c r="M351" s="5">
        <v>-0.83</v>
      </c>
      <c r="N351" s="64">
        <f t="shared" si="11"/>
        <v>36434</v>
      </c>
    </row>
    <row r="352" spans="2:14" x14ac:dyDescent="0.25">
      <c r="B352" s="9">
        <v>1999</v>
      </c>
      <c r="C352" s="9">
        <v>11</v>
      </c>
      <c r="D352" s="10">
        <f t="shared" si="10"/>
        <v>36465</v>
      </c>
      <c r="E352" s="5">
        <v>-1.28</v>
      </c>
      <c r="F352" s="5">
        <v>-1.49</v>
      </c>
      <c r="G352" s="5">
        <v>-0.78</v>
      </c>
      <c r="H352" s="5">
        <v>-0.98</v>
      </c>
      <c r="I352" s="5">
        <v>-0.49</v>
      </c>
      <c r="J352" s="5">
        <v>-0.93</v>
      </c>
      <c r="K352" s="5">
        <v>-0.71</v>
      </c>
      <c r="L352" s="5">
        <v>-1.08</v>
      </c>
      <c r="M352" s="5">
        <v>-2.08</v>
      </c>
      <c r="N352" s="64">
        <f t="shared" si="11"/>
        <v>36465</v>
      </c>
    </row>
    <row r="353" spans="2:14" x14ac:dyDescent="0.25">
      <c r="B353" s="9">
        <v>1999</v>
      </c>
      <c r="C353" s="9">
        <v>12</v>
      </c>
      <c r="D353" s="10">
        <f t="shared" si="10"/>
        <v>36495</v>
      </c>
      <c r="E353" s="5">
        <v>-0.83</v>
      </c>
      <c r="F353" s="5">
        <v>-1.89</v>
      </c>
      <c r="G353" s="5">
        <v>-1.91</v>
      </c>
      <c r="H353" s="5">
        <v>-1.61</v>
      </c>
      <c r="I353" s="5">
        <v>-1.5</v>
      </c>
      <c r="J353" s="5">
        <v>-1.57</v>
      </c>
      <c r="K353" s="5">
        <v>-1.46</v>
      </c>
      <c r="L353" s="5">
        <v>-1.1399999999999999</v>
      </c>
      <c r="M353" s="5">
        <v>-2.34</v>
      </c>
      <c r="N353" s="64">
        <f t="shared" si="11"/>
        <v>36495</v>
      </c>
    </row>
    <row r="354" spans="2:14" x14ac:dyDescent="0.25">
      <c r="B354" s="9">
        <v>2000</v>
      </c>
      <c r="C354" s="9">
        <v>1</v>
      </c>
      <c r="D354" s="10">
        <f t="shared" si="10"/>
        <v>36526</v>
      </c>
      <c r="E354" s="5">
        <v>-0.09</v>
      </c>
      <c r="F354" s="5">
        <v>-1.3</v>
      </c>
      <c r="G354" s="5">
        <v>-1.65</v>
      </c>
      <c r="H354" s="5">
        <v>-1.46</v>
      </c>
      <c r="I354" s="5">
        <v>-1.26</v>
      </c>
      <c r="J354" s="5">
        <v>-1.19</v>
      </c>
      <c r="K354" s="5">
        <v>-0.94</v>
      </c>
      <c r="L354" s="5">
        <v>-1.51</v>
      </c>
      <c r="M354" s="5">
        <v>-2.12</v>
      </c>
      <c r="N354" s="64">
        <f t="shared" si="11"/>
        <v>36526</v>
      </c>
    </row>
    <row r="355" spans="2:14" x14ac:dyDescent="0.25">
      <c r="B355" s="9">
        <v>2000</v>
      </c>
      <c r="C355" s="9">
        <v>2</v>
      </c>
      <c r="D355" s="10">
        <f t="shared" si="10"/>
        <v>36557</v>
      </c>
      <c r="E355" s="5">
        <v>-0.05</v>
      </c>
      <c r="F355" s="5">
        <v>-0.79</v>
      </c>
      <c r="G355" s="5">
        <v>-1.51</v>
      </c>
      <c r="H355" s="5">
        <v>-1.31</v>
      </c>
      <c r="I355" s="5">
        <v>-1.42</v>
      </c>
      <c r="J355" s="5">
        <v>-0.89</v>
      </c>
      <c r="K355" s="5">
        <v>-1.08</v>
      </c>
      <c r="L355" s="5">
        <v>-1.47</v>
      </c>
      <c r="M355" s="5">
        <v>-1.97</v>
      </c>
      <c r="N355" s="64">
        <f t="shared" si="11"/>
        <v>36557</v>
      </c>
    </row>
    <row r="356" spans="2:14" x14ac:dyDescent="0.25">
      <c r="B356" s="9">
        <v>2000</v>
      </c>
      <c r="C356" s="9">
        <v>3</v>
      </c>
      <c r="D356" s="10">
        <f t="shared" si="10"/>
        <v>36586</v>
      </c>
      <c r="E356" s="5">
        <v>0.08</v>
      </c>
      <c r="F356" s="5">
        <v>-0.28000000000000003</v>
      </c>
      <c r="G356" s="5">
        <v>-1.46</v>
      </c>
      <c r="H356" s="5">
        <v>-1.51</v>
      </c>
      <c r="I356" s="5">
        <v>-1.53</v>
      </c>
      <c r="J356" s="5">
        <v>-1.1100000000000001</v>
      </c>
      <c r="K356" s="5">
        <v>-1.08</v>
      </c>
      <c r="L356" s="5">
        <v>-1.54</v>
      </c>
      <c r="M356" s="5">
        <v>-1.92</v>
      </c>
      <c r="N356" s="64">
        <f t="shared" si="11"/>
        <v>36586</v>
      </c>
    </row>
    <row r="357" spans="2:14" x14ac:dyDescent="0.25">
      <c r="B357" s="9">
        <v>2000</v>
      </c>
      <c r="C357" s="9">
        <v>4</v>
      </c>
      <c r="D357" s="10">
        <f t="shared" si="10"/>
        <v>36617</v>
      </c>
      <c r="E357" s="5">
        <v>1.66</v>
      </c>
      <c r="F357" s="5">
        <v>0.61</v>
      </c>
      <c r="G357" s="5">
        <v>-0.76</v>
      </c>
      <c r="H357" s="5">
        <v>-0.99</v>
      </c>
      <c r="I357" s="5">
        <v>-0.86</v>
      </c>
      <c r="J357" s="5">
        <v>-0.68</v>
      </c>
      <c r="K357" s="5">
        <v>-0.9</v>
      </c>
      <c r="L357" s="5">
        <v>-1.31</v>
      </c>
      <c r="M357" s="5">
        <v>-1.61</v>
      </c>
      <c r="N357" s="64">
        <f t="shared" si="11"/>
        <v>36617</v>
      </c>
    </row>
    <row r="358" spans="2:14" x14ac:dyDescent="0.25">
      <c r="B358" s="9">
        <v>2000</v>
      </c>
      <c r="C358" s="9">
        <v>5</v>
      </c>
      <c r="D358" s="10">
        <f t="shared" si="10"/>
        <v>36647</v>
      </c>
      <c r="E358" s="5">
        <v>-0.39</v>
      </c>
      <c r="F358" s="5">
        <v>0.81</v>
      </c>
      <c r="G358" s="5">
        <v>-0.38</v>
      </c>
      <c r="H358" s="5">
        <v>-1.03</v>
      </c>
      <c r="I358" s="5">
        <v>-0.84</v>
      </c>
      <c r="J358" s="5">
        <v>-0.73</v>
      </c>
      <c r="K358" s="5">
        <v>-0.93</v>
      </c>
      <c r="L358" s="5">
        <v>-1.33</v>
      </c>
      <c r="M358" s="5">
        <v>-1.74</v>
      </c>
      <c r="N358" s="64">
        <f t="shared" si="11"/>
        <v>36647</v>
      </c>
    </row>
    <row r="359" spans="2:14" x14ac:dyDescent="0.25">
      <c r="B359" s="9">
        <v>2000</v>
      </c>
      <c r="C359" s="9">
        <v>6</v>
      </c>
      <c r="D359" s="10">
        <f t="shared" si="10"/>
        <v>36678</v>
      </c>
      <c r="E359" s="5">
        <v>-0.88</v>
      </c>
      <c r="F359" s="5">
        <v>1.1299999999999999</v>
      </c>
      <c r="G359" s="5">
        <v>0.09</v>
      </c>
      <c r="H359" s="5">
        <v>-1.1499999999999999</v>
      </c>
      <c r="I359" s="5">
        <v>-1.17</v>
      </c>
      <c r="J359" s="5">
        <v>-0.77</v>
      </c>
      <c r="K359" s="5">
        <v>-0.99</v>
      </c>
      <c r="L359" s="5">
        <v>-1.33</v>
      </c>
      <c r="M359" s="5">
        <v>-1.71</v>
      </c>
      <c r="N359" s="64">
        <f t="shared" si="11"/>
        <v>36678</v>
      </c>
    </row>
    <row r="360" spans="2:14" x14ac:dyDescent="0.25">
      <c r="B360" s="9">
        <v>2000</v>
      </c>
      <c r="C360" s="9">
        <v>7</v>
      </c>
      <c r="D360" s="10">
        <f t="shared" si="10"/>
        <v>36708</v>
      </c>
      <c r="E360" s="5">
        <v>-0.5</v>
      </c>
      <c r="F360" s="5">
        <v>-1.04</v>
      </c>
      <c r="G360" s="5">
        <v>0.34</v>
      </c>
      <c r="H360" s="5">
        <v>-0.96</v>
      </c>
      <c r="I360" s="5">
        <v>-1.17</v>
      </c>
      <c r="J360" s="5">
        <v>-0.77</v>
      </c>
      <c r="K360" s="5">
        <v>-1.02</v>
      </c>
      <c r="L360" s="5">
        <v>-1.32</v>
      </c>
      <c r="M360" s="5">
        <v>-1.76</v>
      </c>
      <c r="N360" s="64">
        <f t="shared" si="11"/>
        <v>36708</v>
      </c>
    </row>
    <row r="361" spans="2:14" x14ac:dyDescent="0.25">
      <c r="B361" s="9">
        <v>2000</v>
      </c>
      <c r="C361" s="9">
        <v>8</v>
      </c>
      <c r="D361" s="10">
        <f t="shared" si="10"/>
        <v>36739</v>
      </c>
      <c r="E361" s="5">
        <v>-0.28999999999999998</v>
      </c>
      <c r="F361" s="5">
        <v>-1.58</v>
      </c>
      <c r="G361" s="5">
        <v>0.56999999999999995</v>
      </c>
      <c r="H361" s="5">
        <v>-0.5</v>
      </c>
      <c r="I361" s="5">
        <v>-1.1599999999999999</v>
      </c>
      <c r="J361" s="5">
        <v>-0.76</v>
      </c>
      <c r="K361" s="5">
        <v>-1.02</v>
      </c>
      <c r="L361" s="5">
        <v>-1.31</v>
      </c>
      <c r="M361" s="5">
        <v>-1.76</v>
      </c>
      <c r="N361" s="64">
        <f t="shared" si="11"/>
        <v>36739</v>
      </c>
    </row>
    <row r="362" spans="2:14" x14ac:dyDescent="0.25">
      <c r="B362" s="9">
        <v>2000</v>
      </c>
      <c r="C362" s="9">
        <v>9</v>
      </c>
      <c r="D362" s="10">
        <f t="shared" si="10"/>
        <v>36770</v>
      </c>
      <c r="E362" s="5">
        <v>0.3</v>
      </c>
      <c r="F362" s="5">
        <v>-0.41</v>
      </c>
      <c r="G362" s="5">
        <v>0.87</v>
      </c>
      <c r="H362" s="5">
        <v>0.01</v>
      </c>
      <c r="I362" s="5">
        <v>-1.24</v>
      </c>
      <c r="J362" s="5">
        <v>-0.8</v>
      </c>
      <c r="K362" s="5">
        <v>-1.1499999999999999</v>
      </c>
      <c r="L362" s="5">
        <v>-1.19</v>
      </c>
      <c r="M362" s="5">
        <v>-1.7</v>
      </c>
      <c r="N362" s="64">
        <f t="shared" si="11"/>
        <v>36770</v>
      </c>
    </row>
    <row r="363" spans="2:14" x14ac:dyDescent="0.25">
      <c r="B363" s="9">
        <v>2000</v>
      </c>
      <c r="C363" s="9">
        <v>10</v>
      </c>
      <c r="D363" s="10">
        <f t="shared" si="10"/>
        <v>36800</v>
      </c>
      <c r="E363" s="5">
        <v>-0.18</v>
      </c>
      <c r="F363" s="5">
        <v>-0.31</v>
      </c>
      <c r="G363" s="5">
        <v>-0.9</v>
      </c>
      <c r="H363" s="5">
        <v>0.13</v>
      </c>
      <c r="I363" s="5">
        <v>-1.1200000000000001</v>
      </c>
      <c r="J363" s="5">
        <v>-0.76</v>
      </c>
      <c r="K363" s="5">
        <v>-1.18</v>
      </c>
      <c r="L363" s="5">
        <v>-1.38</v>
      </c>
      <c r="M363" s="5">
        <v>-1.61</v>
      </c>
      <c r="N363" s="64">
        <f t="shared" si="11"/>
        <v>36800</v>
      </c>
    </row>
    <row r="364" spans="2:14" x14ac:dyDescent="0.25">
      <c r="B364" s="9">
        <v>2000</v>
      </c>
      <c r="C364" s="9">
        <v>11</v>
      </c>
      <c r="D364" s="10">
        <f t="shared" si="10"/>
        <v>36831</v>
      </c>
      <c r="E364" s="5">
        <v>1.51</v>
      </c>
      <c r="F364" s="5">
        <v>1.17</v>
      </c>
      <c r="G364" s="5">
        <v>1.04</v>
      </c>
      <c r="H364" s="5">
        <v>1.1499999999999999</v>
      </c>
      <c r="I364" s="5">
        <v>0.09</v>
      </c>
      <c r="J364" s="5">
        <v>-0.28999999999999998</v>
      </c>
      <c r="K364" s="5">
        <v>-0.77</v>
      </c>
      <c r="L364" s="5">
        <v>-0.67</v>
      </c>
      <c r="M364" s="5">
        <v>-1.1599999999999999</v>
      </c>
      <c r="N364" s="64">
        <f t="shared" si="11"/>
        <v>36831</v>
      </c>
    </row>
    <row r="365" spans="2:14" x14ac:dyDescent="0.25">
      <c r="B365" s="9">
        <v>2000</v>
      </c>
      <c r="C365" s="9">
        <v>12</v>
      </c>
      <c r="D365" s="10">
        <f t="shared" si="10"/>
        <v>36861</v>
      </c>
      <c r="E365" s="5">
        <v>0.09</v>
      </c>
      <c r="F365" s="5">
        <v>0.75</v>
      </c>
      <c r="G365" s="5">
        <v>0.65</v>
      </c>
      <c r="H365" s="5">
        <v>0.9</v>
      </c>
      <c r="I365" s="5">
        <v>0.43</v>
      </c>
      <c r="J365" s="5">
        <v>-0.74</v>
      </c>
      <c r="K365" s="5">
        <v>-1.1200000000000001</v>
      </c>
      <c r="L365" s="5">
        <v>-1.02</v>
      </c>
      <c r="M365" s="5">
        <v>-0.87</v>
      </c>
      <c r="N365" s="64">
        <f t="shared" si="11"/>
        <v>36861</v>
      </c>
    </row>
    <row r="366" spans="2:14" x14ac:dyDescent="0.25">
      <c r="B366" s="9">
        <v>2001</v>
      </c>
      <c r="C366" s="9">
        <v>1</v>
      </c>
      <c r="D366" s="10">
        <f t="shared" si="10"/>
        <v>36892</v>
      </c>
      <c r="E366" s="5">
        <v>-0.42</v>
      </c>
      <c r="F366" s="5">
        <v>0.41</v>
      </c>
      <c r="G366" s="5">
        <v>0.26</v>
      </c>
      <c r="H366" s="5">
        <v>0.1</v>
      </c>
      <c r="I366" s="5">
        <v>0.32</v>
      </c>
      <c r="J366" s="5">
        <v>-0.64</v>
      </c>
      <c r="K366" s="5">
        <v>-0.9</v>
      </c>
      <c r="L366" s="5">
        <v>-0.72</v>
      </c>
      <c r="M366" s="5">
        <v>-1.25</v>
      </c>
      <c r="N366" s="64">
        <f t="shared" si="11"/>
        <v>36892</v>
      </c>
    </row>
    <row r="367" spans="2:14" x14ac:dyDescent="0.25">
      <c r="B367" s="9">
        <v>2001</v>
      </c>
      <c r="C367" s="9">
        <v>2</v>
      </c>
      <c r="D367" s="10">
        <f t="shared" si="10"/>
        <v>36923</v>
      </c>
      <c r="E367" s="5">
        <v>0.28000000000000003</v>
      </c>
      <c r="F367" s="5">
        <v>-0.27</v>
      </c>
      <c r="G367" s="5">
        <v>0.31</v>
      </c>
      <c r="H367" s="5">
        <v>0.21</v>
      </c>
      <c r="I367" s="5">
        <v>0.45</v>
      </c>
      <c r="J367" s="5">
        <v>-0.63</v>
      </c>
      <c r="K367" s="5">
        <v>-0.54</v>
      </c>
      <c r="L367" s="5">
        <v>-0.77</v>
      </c>
      <c r="M367" s="5">
        <v>-1.17</v>
      </c>
      <c r="N367" s="64">
        <f t="shared" si="11"/>
        <v>36923</v>
      </c>
    </row>
    <row r="368" spans="2:14" x14ac:dyDescent="0.25">
      <c r="B368" s="9">
        <v>2001</v>
      </c>
      <c r="C368" s="9">
        <v>3</v>
      </c>
      <c r="D368" s="10">
        <f t="shared" si="10"/>
        <v>36951</v>
      </c>
      <c r="E368" s="5">
        <v>-2.23</v>
      </c>
      <c r="F368" s="5">
        <v>-0.92</v>
      </c>
      <c r="G368" s="5">
        <v>-0.08</v>
      </c>
      <c r="H368" s="5">
        <v>-0.16</v>
      </c>
      <c r="I368" s="5">
        <v>0.12</v>
      </c>
      <c r="J368" s="5">
        <v>-0.94</v>
      </c>
      <c r="K368" s="5">
        <v>-0.93</v>
      </c>
      <c r="L368" s="5">
        <v>-0.98</v>
      </c>
      <c r="M368" s="5">
        <v>-1.47</v>
      </c>
      <c r="N368" s="64">
        <f t="shared" si="11"/>
        <v>36951</v>
      </c>
    </row>
    <row r="369" spans="2:14" x14ac:dyDescent="0.25">
      <c r="B369" s="9">
        <v>2001</v>
      </c>
      <c r="C369" s="9">
        <v>4</v>
      </c>
      <c r="D369" s="10">
        <f t="shared" si="10"/>
        <v>36982</v>
      </c>
      <c r="E369" s="5">
        <v>0.87</v>
      </c>
      <c r="F369" s="5">
        <v>-0.37</v>
      </c>
      <c r="G369" s="5">
        <v>0.14000000000000001</v>
      </c>
      <c r="H369" s="5">
        <v>0.03</v>
      </c>
      <c r="I369" s="5">
        <v>-0.13</v>
      </c>
      <c r="J369" s="5">
        <v>-0.68</v>
      </c>
      <c r="K369" s="5">
        <v>-0.74</v>
      </c>
      <c r="L369" s="5">
        <v>-1.01</v>
      </c>
      <c r="M369" s="5">
        <v>-1.45</v>
      </c>
      <c r="N369" s="64">
        <f t="shared" si="11"/>
        <v>36982</v>
      </c>
    </row>
    <row r="370" spans="2:14" x14ac:dyDescent="0.25">
      <c r="B370" s="9">
        <v>2001</v>
      </c>
      <c r="C370" s="9">
        <v>5</v>
      </c>
      <c r="D370" s="10">
        <f t="shared" si="10"/>
        <v>37012</v>
      </c>
      <c r="E370" s="5">
        <v>0.33</v>
      </c>
      <c r="F370" s="5">
        <v>-0.61</v>
      </c>
      <c r="G370" s="5">
        <v>-0.54</v>
      </c>
      <c r="H370" s="5">
        <v>0.05</v>
      </c>
      <c r="I370" s="5">
        <v>-0.06</v>
      </c>
      <c r="J370" s="5">
        <v>-0.63</v>
      </c>
      <c r="K370" s="5">
        <v>-0.75</v>
      </c>
      <c r="L370" s="5">
        <v>-1.01</v>
      </c>
      <c r="M370" s="5">
        <v>-1.44</v>
      </c>
      <c r="N370" s="64">
        <f t="shared" si="11"/>
        <v>37012</v>
      </c>
    </row>
    <row r="371" spans="2:14" x14ac:dyDescent="0.25">
      <c r="B371" s="9">
        <v>2001</v>
      </c>
      <c r="C371" s="9">
        <v>6</v>
      </c>
      <c r="D371" s="10">
        <f t="shared" si="10"/>
        <v>37043</v>
      </c>
      <c r="E371" s="5">
        <v>-1.18</v>
      </c>
      <c r="F371" s="5">
        <v>0.52</v>
      </c>
      <c r="G371" s="5">
        <v>-0.76</v>
      </c>
      <c r="H371" s="5">
        <v>-0.01</v>
      </c>
      <c r="I371" s="5">
        <v>-7.0000000000000007E-2</v>
      </c>
      <c r="J371" s="5">
        <v>-0.84</v>
      </c>
      <c r="K371" s="5">
        <v>-0.78</v>
      </c>
      <c r="L371" s="5">
        <v>-1.07</v>
      </c>
      <c r="M371" s="5">
        <v>-1.44</v>
      </c>
      <c r="N371" s="64">
        <f t="shared" si="11"/>
        <v>37043</v>
      </c>
    </row>
    <row r="372" spans="2:14" x14ac:dyDescent="0.25">
      <c r="B372" s="9">
        <v>2001</v>
      </c>
      <c r="C372" s="9">
        <v>7</v>
      </c>
      <c r="D372" s="10">
        <f t="shared" si="10"/>
        <v>37073</v>
      </c>
      <c r="E372" s="5">
        <v>-0.22</v>
      </c>
      <c r="F372" s="5">
        <v>-0.32</v>
      </c>
      <c r="G372" s="5">
        <v>-0.54</v>
      </c>
      <c r="H372" s="5">
        <v>0.06</v>
      </c>
      <c r="I372" s="5">
        <v>-0.06</v>
      </c>
      <c r="J372" s="5">
        <v>-0.83</v>
      </c>
      <c r="K372" s="5">
        <v>-0.77</v>
      </c>
      <c r="L372" s="5">
        <v>-1.1000000000000001</v>
      </c>
      <c r="M372" s="5">
        <v>-1.43</v>
      </c>
      <c r="N372" s="64">
        <f t="shared" si="11"/>
        <v>37073</v>
      </c>
    </row>
    <row r="373" spans="2:14" x14ac:dyDescent="0.25">
      <c r="B373" s="9">
        <v>2001</v>
      </c>
      <c r="C373" s="9">
        <v>8</v>
      </c>
      <c r="D373" s="10">
        <f t="shared" si="10"/>
        <v>37104</v>
      </c>
      <c r="E373" s="5">
        <v>1.55</v>
      </c>
      <c r="F373" s="5">
        <v>0.15</v>
      </c>
      <c r="G373" s="5">
        <v>-0.63</v>
      </c>
      <c r="H373" s="5">
        <v>-0.56000000000000005</v>
      </c>
      <c r="I373" s="5">
        <v>0.04</v>
      </c>
      <c r="J373" s="5">
        <v>-0.76</v>
      </c>
      <c r="K373" s="5">
        <v>-0.71</v>
      </c>
      <c r="L373" s="5">
        <v>-1.04</v>
      </c>
      <c r="M373" s="5">
        <v>-1.36</v>
      </c>
      <c r="N373" s="64">
        <f t="shared" si="11"/>
        <v>37104</v>
      </c>
    </row>
    <row r="374" spans="2:14" x14ac:dyDescent="0.25">
      <c r="B374" s="9">
        <v>2001</v>
      </c>
      <c r="C374" s="9">
        <v>9</v>
      </c>
      <c r="D374" s="10">
        <f t="shared" si="10"/>
        <v>37135</v>
      </c>
      <c r="E374" s="5">
        <v>0.3</v>
      </c>
      <c r="F374" s="5">
        <v>0.64</v>
      </c>
      <c r="G374" s="5">
        <v>0.57999999999999996</v>
      </c>
      <c r="H374" s="5">
        <v>-0.72</v>
      </c>
      <c r="I374" s="5">
        <v>0.03</v>
      </c>
      <c r="J374" s="5">
        <v>-0.8</v>
      </c>
      <c r="K374" s="5">
        <v>-0.67</v>
      </c>
      <c r="L374" s="5">
        <v>-1.1200000000000001</v>
      </c>
      <c r="M374" s="5">
        <v>-1.31</v>
      </c>
      <c r="N374" s="64">
        <f t="shared" si="11"/>
        <v>37135</v>
      </c>
    </row>
    <row r="375" spans="2:14" x14ac:dyDescent="0.25">
      <c r="B375" s="9">
        <v>2001</v>
      </c>
      <c r="C375" s="9">
        <v>10</v>
      </c>
      <c r="D375" s="10">
        <f t="shared" si="10"/>
        <v>37165</v>
      </c>
      <c r="E375" s="5">
        <v>0.34</v>
      </c>
      <c r="F375" s="5">
        <v>0.52</v>
      </c>
      <c r="G375" s="5">
        <v>0.16</v>
      </c>
      <c r="H375" s="5">
        <v>-0.35</v>
      </c>
      <c r="I375" s="5">
        <v>0.12</v>
      </c>
      <c r="J375" s="5">
        <v>-0.64</v>
      </c>
      <c r="K375" s="5">
        <v>-0.59</v>
      </c>
      <c r="L375" s="5">
        <v>-1.08</v>
      </c>
      <c r="M375" s="5">
        <v>-1.45</v>
      </c>
      <c r="N375" s="64">
        <f t="shared" si="11"/>
        <v>37165</v>
      </c>
    </row>
    <row r="376" spans="2:14" x14ac:dyDescent="0.25">
      <c r="B376" s="9">
        <v>2001</v>
      </c>
      <c r="C376" s="9">
        <v>11</v>
      </c>
      <c r="D376" s="10">
        <f t="shared" si="10"/>
        <v>37196</v>
      </c>
      <c r="E376" s="5">
        <v>7.0000000000000007E-2</v>
      </c>
      <c r="F376" s="5">
        <v>0.08</v>
      </c>
      <c r="G376" s="5">
        <v>0.01</v>
      </c>
      <c r="H376" s="5">
        <v>-0.44</v>
      </c>
      <c r="I376" s="5">
        <v>-0.56000000000000005</v>
      </c>
      <c r="J376" s="5">
        <v>-0.34</v>
      </c>
      <c r="K376" s="5">
        <v>-0.63</v>
      </c>
      <c r="L376" s="5">
        <v>-1.1000000000000001</v>
      </c>
      <c r="M376" s="5">
        <v>-1.1299999999999999</v>
      </c>
      <c r="N376" s="64">
        <f t="shared" si="11"/>
        <v>37196</v>
      </c>
    </row>
    <row r="377" spans="2:14" x14ac:dyDescent="0.25">
      <c r="B377" s="9">
        <v>2001</v>
      </c>
      <c r="C377" s="9">
        <v>12</v>
      </c>
      <c r="D377" s="10">
        <f t="shared" si="10"/>
        <v>37226</v>
      </c>
      <c r="E377" s="5">
        <v>1.68</v>
      </c>
      <c r="F377" s="5">
        <v>1.51</v>
      </c>
      <c r="G377" s="5">
        <v>1.51</v>
      </c>
      <c r="H377" s="5">
        <v>1.51</v>
      </c>
      <c r="I377" s="5">
        <v>0.62</v>
      </c>
      <c r="J377" s="5">
        <v>0.81</v>
      </c>
      <c r="K377" s="5">
        <v>-0.22</v>
      </c>
      <c r="L377" s="5">
        <v>-0.57999999999999996</v>
      </c>
      <c r="M377" s="5">
        <v>-0.6</v>
      </c>
      <c r="N377" s="64">
        <f t="shared" si="11"/>
        <v>37226</v>
      </c>
    </row>
    <row r="378" spans="2:14" x14ac:dyDescent="0.25">
      <c r="B378" s="9">
        <v>2002</v>
      </c>
      <c r="C378" s="9">
        <v>1</v>
      </c>
      <c r="D378" s="10">
        <f t="shared" si="10"/>
        <v>37257</v>
      </c>
      <c r="E378" s="5">
        <v>-0.01</v>
      </c>
      <c r="F378" s="5">
        <v>1.18</v>
      </c>
      <c r="G378" s="5">
        <v>1.24</v>
      </c>
      <c r="H378" s="5">
        <v>1.2</v>
      </c>
      <c r="I378" s="5">
        <v>0.79</v>
      </c>
      <c r="J378" s="5">
        <v>0.76</v>
      </c>
      <c r="K378" s="5">
        <v>-0.05</v>
      </c>
      <c r="L378" s="5">
        <v>-0.35</v>
      </c>
      <c r="M378" s="5">
        <v>-0.19</v>
      </c>
      <c r="N378" s="64">
        <f t="shared" si="11"/>
        <v>37257</v>
      </c>
    </row>
    <row r="379" spans="2:14" x14ac:dyDescent="0.25">
      <c r="B379" s="9">
        <v>2002</v>
      </c>
      <c r="C379" s="9">
        <v>2</v>
      </c>
      <c r="D379" s="10">
        <f t="shared" si="10"/>
        <v>37288</v>
      </c>
      <c r="E379" s="5">
        <v>-0.69</v>
      </c>
      <c r="F379" s="5">
        <v>1</v>
      </c>
      <c r="G379" s="5">
        <v>0.89</v>
      </c>
      <c r="H379" s="5">
        <v>0.92</v>
      </c>
      <c r="I379" s="5">
        <v>0.59</v>
      </c>
      <c r="J379" s="5">
        <v>0.67</v>
      </c>
      <c r="K379" s="5">
        <v>-0.22</v>
      </c>
      <c r="L379" s="5">
        <v>-0.2</v>
      </c>
      <c r="M379" s="5">
        <v>-0.41</v>
      </c>
      <c r="N379" s="64">
        <f t="shared" si="11"/>
        <v>37288</v>
      </c>
    </row>
    <row r="380" spans="2:14" x14ac:dyDescent="0.25">
      <c r="B380" s="9">
        <v>2002</v>
      </c>
      <c r="C380" s="9">
        <v>3</v>
      </c>
      <c r="D380" s="10">
        <f t="shared" si="10"/>
        <v>37316</v>
      </c>
      <c r="E380" s="5">
        <v>-0.09</v>
      </c>
      <c r="F380" s="5">
        <v>-0.57999999999999996</v>
      </c>
      <c r="G380" s="5">
        <v>0.81</v>
      </c>
      <c r="H380" s="5">
        <v>0.82</v>
      </c>
      <c r="I380" s="5">
        <v>0.92</v>
      </c>
      <c r="J380" s="5">
        <v>0.73</v>
      </c>
      <c r="K380" s="5">
        <v>-0.23</v>
      </c>
      <c r="L380" s="5">
        <v>-0.33</v>
      </c>
      <c r="M380" s="5">
        <v>-0.42</v>
      </c>
      <c r="N380" s="64">
        <f t="shared" si="11"/>
        <v>37316</v>
      </c>
    </row>
    <row r="381" spans="2:14" x14ac:dyDescent="0.25">
      <c r="B381" s="9">
        <v>2002</v>
      </c>
      <c r="C381" s="9">
        <v>4</v>
      </c>
      <c r="D381" s="10">
        <f t="shared" si="10"/>
        <v>37347</v>
      </c>
      <c r="E381" s="5">
        <v>0.57999999999999996</v>
      </c>
      <c r="F381" s="5">
        <v>-0.49</v>
      </c>
      <c r="G381" s="5">
        <v>0.85</v>
      </c>
      <c r="H381" s="5">
        <v>0.93</v>
      </c>
      <c r="I381" s="5">
        <v>0.88</v>
      </c>
      <c r="J381" s="5">
        <v>0.51</v>
      </c>
      <c r="K381" s="5">
        <v>-0.09</v>
      </c>
      <c r="L381" s="5">
        <v>-0.22</v>
      </c>
      <c r="M381" s="5">
        <v>-0.5</v>
      </c>
      <c r="N381" s="64">
        <f t="shared" si="11"/>
        <v>37347</v>
      </c>
    </row>
    <row r="382" spans="2:14" x14ac:dyDescent="0.25">
      <c r="B382" s="9">
        <v>2002</v>
      </c>
      <c r="C382" s="9">
        <v>5</v>
      </c>
      <c r="D382" s="10">
        <f t="shared" si="10"/>
        <v>37377</v>
      </c>
      <c r="E382" s="5">
        <v>0.26</v>
      </c>
      <c r="F382" s="5">
        <v>0.08</v>
      </c>
      <c r="G382" s="5">
        <v>0.9</v>
      </c>
      <c r="H382" s="5">
        <v>0.86</v>
      </c>
      <c r="I382" s="5">
        <v>0.88</v>
      </c>
      <c r="J382" s="5">
        <v>0.56000000000000005</v>
      </c>
      <c r="K382" s="5">
        <v>-0.04</v>
      </c>
      <c r="L382" s="5">
        <v>-0.23</v>
      </c>
      <c r="M382" s="5">
        <v>-0.5</v>
      </c>
      <c r="N382" s="64">
        <f t="shared" si="11"/>
        <v>37377</v>
      </c>
    </row>
    <row r="383" spans="2:14" x14ac:dyDescent="0.25">
      <c r="B383" s="9">
        <v>2002</v>
      </c>
      <c r="C383" s="9">
        <v>6</v>
      </c>
      <c r="D383" s="10">
        <f t="shared" si="10"/>
        <v>37408</v>
      </c>
      <c r="E383" s="5">
        <v>-0.37</v>
      </c>
      <c r="F383" s="5">
        <v>0.31</v>
      </c>
      <c r="G383" s="5">
        <v>-0.53</v>
      </c>
      <c r="H383" s="5">
        <v>0.86</v>
      </c>
      <c r="I383" s="5">
        <v>0.89</v>
      </c>
      <c r="J383" s="5">
        <v>0.56999999999999995</v>
      </c>
      <c r="K383" s="5">
        <v>-0.2</v>
      </c>
      <c r="L383" s="5">
        <v>-0.26</v>
      </c>
      <c r="M383" s="5">
        <v>-0.54</v>
      </c>
      <c r="N383" s="64">
        <f t="shared" si="11"/>
        <v>37408</v>
      </c>
    </row>
    <row r="384" spans="2:14" x14ac:dyDescent="0.25">
      <c r="B384" s="9">
        <v>2002</v>
      </c>
      <c r="C384" s="9">
        <v>7</v>
      </c>
      <c r="D384" s="10">
        <f t="shared" si="10"/>
        <v>37438</v>
      </c>
      <c r="E384" s="5">
        <v>0.93</v>
      </c>
      <c r="F384" s="5">
        <v>0.18</v>
      </c>
      <c r="G384" s="5">
        <v>-0.52</v>
      </c>
      <c r="H384" s="5">
        <v>0.87</v>
      </c>
      <c r="I384" s="5">
        <v>0.93</v>
      </c>
      <c r="J384" s="5">
        <v>0.6</v>
      </c>
      <c r="K384" s="5">
        <v>-0.17</v>
      </c>
      <c r="L384" s="5">
        <v>-0.22</v>
      </c>
      <c r="M384" s="5">
        <v>-0.55000000000000004</v>
      </c>
      <c r="N384" s="64">
        <f t="shared" si="11"/>
        <v>37438</v>
      </c>
    </row>
    <row r="385" spans="2:14" x14ac:dyDescent="0.25">
      <c r="B385" s="9">
        <v>2002</v>
      </c>
      <c r="C385" s="9">
        <v>8</v>
      </c>
      <c r="D385" s="10">
        <f t="shared" si="10"/>
        <v>37469</v>
      </c>
      <c r="E385" s="5">
        <v>1.06</v>
      </c>
      <c r="F385" s="5">
        <v>0.56000000000000005</v>
      </c>
      <c r="G385" s="5">
        <v>0.14000000000000001</v>
      </c>
      <c r="H385" s="5">
        <v>0.93</v>
      </c>
      <c r="I385" s="5">
        <v>0.89</v>
      </c>
      <c r="J385" s="5">
        <v>0.64</v>
      </c>
      <c r="K385" s="5">
        <v>-0.13</v>
      </c>
      <c r="L385" s="5">
        <v>-0.18</v>
      </c>
      <c r="M385" s="5">
        <v>-0.51</v>
      </c>
      <c r="N385" s="64">
        <f t="shared" si="11"/>
        <v>37469</v>
      </c>
    </row>
    <row r="386" spans="2:14" x14ac:dyDescent="0.25">
      <c r="B386" s="9">
        <v>2002</v>
      </c>
      <c r="C386" s="9">
        <v>9</v>
      </c>
      <c r="D386" s="10">
        <f t="shared" si="10"/>
        <v>37500</v>
      </c>
      <c r="E386" s="5">
        <v>0.05</v>
      </c>
      <c r="F386" s="5">
        <v>0.64</v>
      </c>
      <c r="G386" s="5">
        <v>0.4</v>
      </c>
      <c r="H386" s="5">
        <v>-0.49</v>
      </c>
      <c r="I386" s="5">
        <v>0.91</v>
      </c>
      <c r="J386" s="5">
        <v>0.65</v>
      </c>
      <c r="K386" s="5">
        <v>-0.11</v>
      </c>
      <c r="L386" s="5">
        <v>-0.14000000000000001</v>
      </c>
      <c r="M386" s="5">
        <v>-0.65</v>
      </c>
      <c r="N386" s="64">
        <f t="shared" si="11"/>
        <v>37500</v>
      </c>
    </row>
    <row r="387" spans="2:14" x14ac:dyDescent="0.25">
      <c r="B387" s="9">
        <v>2002</v>
      </c>
      <c r="C387" s="9">
        <v>10</v>
      </c>
      <c r="D387" s="10">
        <f t="shared" si="10"/>
        <v>37530</v>
      </c>
      <c r="E387" s="5">
        <v>-0.82</v>
      </c>
      <c r="F387" s="5">
        <v>-0.52</v>
      </c>
      <c r="G387" s="5">
        <v>-0.42</v>
      </c>
      <c r="H387" s="5">
        <v>-0.76</v>
      </c>
      <c r="I387" s="5">
        <v>0.74</v>
      </c>
      <c r="J387" s="5">
        <v>0.57999999999999996</v>
      </c>
      <c r="K387" s="5">
        <v>-0.1</v>
      </c>
      <c r="L387" s="5">
        <v>-0.17</v>
      </c>
      <c r="M387" s="5">
        <v>-0.73</v>
      </c>
      <c r="N387" s="64">
        <f t="shared" si="11"/>
        <v>37530</v>
      </c>
    </row>
    <row r="388" spans="2:14" x14ac:dyDescent="0.25">
      <c r="B388" s="9">
        <v>2002</v>
      </c>
      <c r="C388" s="9">
        <v>11</v>
      </c>
      <c r="D388" s="10">
        <f t="shared" ref="D388:D451" si="12">DATE(B388,C388,1)</f>
        <v>37561</v>
      </c>
      <c r="E388" s="5">
        <v>-1</v>
      </c>
      <c r="F388" s="5">
        <v>-1.3</v>
      </c>
      <c r="G388" s="5">
        <v>-1.19</v>
      </c>
      <c r="H388" s="5">
        <v>-0.79</v>
      </c>
      <c r="I388" s="5">
        <v>0.42</v>
      </c>
      <c r="J388" s="5">
        <v>-0.1</v>
      </c>
      <c r="K388" s="5">
        <v>-0.06</v>
      </c>
      <c r="L388" s="5">
        <v>-0.38</v>
      </c>
      <c r="M388" s="5">
        <v>-0.96</v>
      </c>
      <c r="N388" s="64">
        <f t="shared" ref="N388:N451" si="13">D388</f>
        <v>37561</v>
      </c>
    </row>
    <row r="389" spans="2:14" x14ac:dyDescent="0.25">
      <c r="B389" s="9">
        <v>2002</v>
      </c>
      <c r="C389" s="9">
        <v>12</v>
      </c>
      <c r="D389" s="10">
        <f t="shared" si="12"/>
        <v>37591</v>
      </c>
      <c r="E389" s="5">
        <v>0.78</v>
      </c>
      <c r="F389" s="5">
        <v>0.02</v>
      </c>
      <c r="G389" s="5">
        <v>0.05</v>
      </c>
      <c r="H389" s="5">
        <v>7.0000000000000007E-2</v>
      </c>
      <c r="I389" s="5">
        <v>-0.38</v>
      </c>
      <c r="J389" s="5">
        <v>0.2</v>
      </c>
      <c r="K389" s="5">
        <v>0.48</v>
      </c>
      <c r="L389" s="5">
        <v>-0.52</v>
      </c>
      <c r="M389" s="5">
        <v>-0.9</v>
      </c>
      <c r="N389" s="64">
        <f t="shared" si="13"/>
        <v>37591</v>
      </c>
    </row>
    <row r="390" spans="2:14" x14ac:dyDescent="0.25">
      <c r="B390" s="9">
        <v>2003</v>
      </c>
      <c r="C390" s="9">
        <v>1</v>
      </c>
      <c r="D390" s="10">
        <f t="shared" si="12"/>
        <v>37622</v>
      </c>
      <c r="E390" s="5">
        <v>-0.4</v>
      </c>
      <c r="F390" s="5">
        <v>-0.13</v>
      </c>
      <c r="G390" s="5">
        <v>-0.35</v>
      </c>
      <c r="H390" s="5">
        <v>-0.38</v>
      </c>
      <c r="I390" s="5">
        <v>-0.57999999999999996</v>
      </c>
      <c r="J390" s="5">
        <v>0.17</v>
      </c>
      <c r="K390" s="5">
        <v>0.33</v>
      </c>
      <c r="L390" s="5">
        <v>-0.47</v>
      </c>
      <c r="M390" s="5">
        <v>-0.71</v>
      </c>
      <c r="N390" s="64">
        <f t="shared" si="13"/>
        <v>37622</v>
      </c>
    </row>
    <row r="391" spans="2:14" x14ac:dyDescent="0.25">
      <c r="B391" s="9">
        <v>2003</v>
      </c>
      <c r="C391" s="9">
        <v>2</v>
      </c>
      <c r="D391" s="10">
        <f t="shared" si="12"/>
        <v>37653</v>
      </c>
      <c r="E391" s="5">
        <v>1.57</v>
      </c>
      <c r="F391" s="5">
        <v>0.84</v>
      </c>
      <c r="G391" s="5">
        <v>0.28999999999999998</v>
      </c>
      <c r="H391" s="5">
        <v>0.33</v>
      </c>
      <c r="I391" s="5">
        <v>0.26</v>
      </c>
      <c r="J391" s="5">
        <v>0.54</v>
      </c>
      <c r="K391" s="5">
        <v>0.74</v>
      </c>
      <c r="L391" s="5">
        <v>-0.12</v>
      </c>
      <c r="M391" s="5">
        <v>-7.0000000000000007E-2</v>
      </c>
      <c r="N391" s="64">
        <f t="shared" si="13"/>
        <v>37653</v>
      </c>
    </row>
    <row r="392" spans="2:14" x14ac:dyDescent="0.25">
      <c r="B392" s="9">
        <v>2003</v>
      </c>
      <c r="C392" s="9">
        <v>3</v>
      </c>
      <c r="D392" s="10">
        <f t="shared" si="12"/>
        <v>37681</v>
      </c>
      <c r="E392" s="5">
        <v>1.35</v>
      </c>
      <c r="F392" s="5">
        <v>1.03</v>
      </c>
      <c r="G392" s="5">
        <v>0.75</v>
      </c>
      <c r="H392" s="5">
        <v>0.76</v>
      </c>
      <c r="I392" s="5">
        <v>0.81</v>
      </c>
      <c r="J392" s="5">
        <v>1.2</v>
      </c>
      <c r="K392" s="5">
        <v>1.07</v>
      </c>
      <c r="L392" s="5">
        <v>0.22</v>
      </c>
      <c r="M392" s="5">
        <v>0.12</v>
      </c>
      <c r="N392" s="64">
        <f t="shared" si="13"/>
        <v>37681</v>
      </c>
    </row>
    <row r="393" spans="2:14" x14ac:dyDescent="0.25">
      <c r="B393" s="9">
        <v>2003</v>
      </c>
      <c r="C393" s="9">
        <v>4</v>
      </c>
      <c r="D393" s="10">
        <f t="shared" si="12"/>
        <v>37712</v>
      </c>
      <c r="E393" s="5">
        <v>0.47</v>
      </c>
      <c r="F393" s="5">
        <v>1.86</v>
      </c>
      <c r="G393" s="5">
        <v>0.92</v>
      </c>
      <c r="H393" s="5">
        <v>0.8</v>
      </c>
      <c r="I393" s="5">
        <v>0.81</v>
      </c>
      <c r="J393" s="5">
        <v>1.1299999999999999</v>
      </c>
      <c r="K393" s="5">
        <v>0.87</v>
      </c>
      <c r="L393" s="5">
        <v>0.34</v>
      </c>
      <c r="M393" s="5">
        <v>0.23</v>
      </c>
      <c r="N393" s="64">
        <f t="shared" si="13"/>
        <v>37712</v>
      </c>
    </row>
    <row r="394" spans="2:14" x14ac:dyDescent="0.25">
      <c r="B394" s="9">
        <v>2003</v>
      </c>
      <c r="C394" s="9">
        <v>5</v>
      </c>
      <c r="D394" s="10">
        <f t="shared" si="12"/>
        <v>37742</v>
      </c>
      <c r="E394" s="5">
        <v>-1.21</v>
      </c>
      <c r="F394" s="5">
        <v>1.04</v>
      </c>
      <c r="G394" s="5">
        <v>1.1200000000000001</v>
      </c>
      <c r="H394" s="5">
        <v>0.67</v>
      </c>
      <c r="I394" s="5">
        <v>0.73</v>
      </c>
      <c r="J394" s="5">
        <v>1.08</v>
      </c>
      <c r="K394" s="5">
        <v>0.87</v>
      </c>
      <c r="L394" s="5">
        <v>0.33</v>
      </c>
      <c r="M394" s="5">
        <v>0.17</v>
      </c>
      <c r="N394" s="64">
        <f t="shared" si="13"/>
        <v>37742</v>
      </c>
    </row>
    <row r="395" spans="2:14" x14ac:dyDescent="0.25">
      <c r="B395" s="9">
        <v>2003</v>
      </c>
      <c r="C395" s="9">
        <v>6</v>
      </c>
      <c r="D395" s="10">
        <f t="shared" si="12"/>
        <v>37773</v>
      </c>
      <c r="E395" s="5">
        <v>0.65</v>
      </c>
      <c r="F395" s="5">
        <v>0.05</v>
      </c>
      <c r="G395" s="5">
        <v>0.98</v>
      </c>
      <c r="H395" s="5">
        <v>0.74</v>
      </c>
      <c r="I395" s="5">
        <v>0.77</v>
      </c>
      <c r="J395" s="5">
        <v>1.1200000000000001</v>
      </c>
      <c r="K395" s="5">
        <v>0.9</v>
      </c>
      <c r="L395" s="5">
        <v>0.21</v>
      </c>
      <c r="M395" s="5">
        <v>0.18</v>
      </c>
      <c r="N395" s="64">
        <f t="shared" si="13"/>
        <v>37773</v>
      </c>
    </row>
    <row r="396" spans="2:14" x14ac:dyDescent="0.25">
      <c r="B396" s="9">
        <v>2003</v>
      </c>
      <c r="C396" s="9">
        <v>7</v>
      </c>
      <c r="D396" s="10">
        <f t="shared" si="12"/>
        <v>37803</v>
      </c>
      <c r="E396" s="5">
        <v>-0.22</v>
      </c>
      <c r="F396" s="5">
        <v>-0.56000000000000005</v>
      </c>
      <c r="G396" s="5">
        <v>1.75</v>
      </c>
      <c r="H396" s="5">
        <v>0.85</v>
      </c>
      <c r="I396" s="5">
        <v>0.72</v>
      </c>
      <c r="J396" s="5">
        <v>1.1100000000000001</v>
      </c>
      <c r="K396" s="5">
        <v>0.9</v>
      </c>
      <c r="L396" s="5">
        <v>0.21</v>
      </c>
      <c r="M396" s="5">
        <v>0.18</v>
      </c>
      <c r="N396" s="64">
        <f t="shared" si="13"/>
        <v>37803</v>
      </c>
    </row>
    <row r="397" spans="2:14" x14ac:dyDescent="0.25">
      <c r="B397" s="9">
        <v>2003</v>
      </c>
      <c r="C397" s="9">
        <v>8</v>
      </c>
      <c r="D397" s="10">
        <f t="shared" si="12"/>
        <v>37834</v>
      </c>
      <c r="E397" s="5">
        <v>-0.56999999999999995</v>
      </c>
      <c r="F397" s="5">
        <v>-0.04</v>
      </c>
      <c r="G397" s="5">
        <v>0.97</v>
      </c>
      <c r="H397" s="5">
        <v>1.1000000000000001</v>
      </c>
      <c r="I397" s="5">
        <v>0.66</v>
      </c>
      <c r="J397" s="5">
        <v>1.05</v>
      </c>
      <c r="K397" s="5">
        <v>0.9</v>
      </c>
      <c r="L397" s="5">
        <v>0.2</v>
      </c>
      <c r="M397" s="5">
        <v>0.19</v>
      </c>
      <c r="N397" s="64">
        <f t="shared" si="13"/>
        <v>37834</v>
      </c>
    </row>
    <row r="398" spans="2:14" x14ac:dyDescent="0.25">
      <c r="B398" s="9">
        <v>2003</v>
      </c>
      <c r="C398" s="9">
        <v>9</v>
      </c>
      <c r="D398" s="10">
        <f t="shared" si="12"/>
        <v>37865</v>
      </c>
      <c r="E398" s="5">
        <v>-0.1</v>
      </c>
      <c r="F398" s="5">
        <v>-0.92</v>
      </c>
      <c r="G398" s="5">
        <v>-0.28000000000000003</v>
      </c>
      <c r="H398" s="5">
        <v>0.89</v>
      </c>
      <c r="I398" s="5">
        <v>0.67</v>
      </c>
      <c r="J398" s="5">
        <v>1.07</v>
      </c>
      <c r="K398" s="5">
        <v>0.91</v>
      </c>
      <c r="L398" s="5">
        <v>0.23</v>
      </c>
      <c r="M398" s="5">
        <v>0.19</v>
      </c>
      <c r="N398" s="64">
        <f t="shared" si="13"/>
        <v>37865</v>
      </c>
    </row>
    <row r="399" spans="2:14" x14ac:dyDescent="0.25">
      <c r="B399" s="9">
        <v>2003</v>
      </c>
      <c r="C399" s="9">
        <v>10</v>
      </c>
      <c r="D399" s="10">
        <f t="shared" si="12"/>
        <v>37895</v>
      </c>
      <c r="E399" s="5">
        <v>-0.12</v>
      </c>
      <c r="F399" s="5">
        <v>-0.46</v>
      </c>
      <c r="G399" s="5">
        <v>-0.82</v>
      </c>
      <c r="H399" s="5">
        <v>1.44</v>
      </c>
      <c r="I399" s="5">
        <v>0.74</v>
      </c>
      <c r="J399" s="5">
        <v>0.99</v>
      </c>
      <c r="K399" s="5">
        <v>0.9</v>
      </c>
      <c r="L399" s="5">
        <v>0.27</v>
      </c>
      <c r="M399" s="5">
        <v>0.2</v>
      </c>
      <c r="N399" s="64">
        <f t="shared" si="13"/>
        <v>37895</v>
      </c>
    </row>
    <row r="400" spans="2:14" x14ac:dyDescent="0.25">
      <c r="B400" s="9">
        <v>2003</v>
      </c>
      <c r="C400" s="9">
        <v>11</v>
      </c>
      <c r="D400" s="10">
        <f t="shared" si="12"/>
        <v>37926</v>
      </c>
      <c r="E400" s="5">
        <v>-0.76</v>
      </c>
      <c r="F400" s="5">
        <v>-0.83</v>
      </c>
      <c r="G400" s="5">
        <v>-0.96</v>
      </c>
      <c r="H400" s="5">
        <v>0.08</v>
      </c>
      <c r="I400" s="5">
        <v>0.69</v>
      </c>
      <c r="J400" s="5">
        <v>0.76</v>
      </c>
      <c r="K400" s="5">
        <v>0.33</v>
      </c>
      <c r="L400" s="5">
        <v>0.3</v>
      </c>
      <c r="M400" s="5">
        <v>-0.02</v>
      </c>
      <c r="N400" s="64">
        <f t="shared" si="13"/>
        <v>37926</v>
      </c>
    </row>
    <row r="401" spans="2:14" x14ac:dyDescent="0.25">
      <c r="B401" s="9">
        <v>2003</v>
      </c>
      <c r="C401" s="9">
        <v>12</v>
      </c>
      <c r="D401" s="10">
        <f t="shared" si="12"/>
        <v>37956</v>
      </c>
      <c r="E401" s="5">
        <v>0.56000000000000005</v>
      </c>
      <c r="F401" s="5">
        <v>-0.05</v>
      </c>
      <c r="G401" s="5">
        <v>-0.19</v>
      </c>
      <c r="H401" s="5">
        <v>-0.23</v>
      </c>
      <c r="I401" s="5">
        <v>0.5</v>
      </c>
      <c r="J401" s="5">
        <v>0.09</v>
      </c>
      <c r="K401" s="5">
        <v>0.54</v>
      </c>
      <c r="L401" s="5">
        <v>0.71</v>
      </c>
      <c r="M401" s="5">
        <v>-0.21</v>
      </c>
      <c r="N401" s="64">
        <f t="shared" si="13"/>
        <v>37956</v>
      </c>
    </row>
    <row r="402" spans="2:14" x14ac:dyDescent="0.25">
      <c r="B402" s="9">
        <v>2004</v>
      </c>
      <c r="C402" s="9">
        <v>1</v>
      </c>
      <c r="D402" s="10">
        <f t="shared" si="12"/>
        <v>37987</v>
      </c>
      <c r="E402" s="5">
        <v>2.38</v>
      </c>
      <c r="F402" s="5">
        <v>1.67</v>
      </c>
      <c r="G402" s="5">
        <v>1.59</v>
      </c>
      <c r="H402" s="5">
        <v>1.54</v>
      </c>
      <c r="I402" s="5">
        <v>2.04</v>
      </c>
      <c r="J402" s="5">
        <v>1.21</v>
      </c>
      <c r="K402" s="5">
        <v>1.63</v>
      </c>
      <c r="L402" s="5">
        <v>1.68</v>
      </c>
      <c r="M402" s="5">
        <v>0.96</v>
      </c>
      <c r="N402" s="64">
        <f t="shared" si="13"/>
        <v>37987</v>
      </c>
    </row>
    <row r="403" spans="2:14" x14ac:dyDescent="0.25">
      <c r="B403" s="9">
        <v>2004</v>
      </c>
      <c r="C403" s="9">
        <v>2</v>
      </c>
      <c r="D403" s="10">
        <f t="shared" si="12"/>
        <v>38018</v>
      </c>
      <c r="E403" s="5">
        <v>0.08</v>
      </c>
      <c r="F403" s="5">
        <v>1.86</v>
      </c>
      <c r="G403" s="5">
        <v>1.5</v>
      </c>
      <c r="H403" s="5">
        <v>1.55</v>
      </c>
      <c r="I403" s="5">
        <v>1.7</v>
      </c>
      <c r="J403" s="5">
        <v>1.38</v>
      </c>
      <c r="K403" s="5">
        <v>1.61</v>
      </c>
      <c r="L403" s="5">
        <v>1.68</v>
      </c>
      <c r="M403" s="5">
        <v>0.95</v>
      </c>
      <c r="N403" s="64">
        <f t="shared" si="13"/>
        <v>38018</v>
      </c>
    </row>
    <row r="404" spans="2:14" x14ac:dyDescent="0.25">
      <c r="B404" s="9">
        <v>2004</v>
      </c>
      <c r="C404" s="9">
        <v>3</v>
      </c>
      <c r="D404" s="10">
        <f t="shared" si="12"/>
        <v>38047</v>
      </c>
      <c r="E404" s="5">
        <v>-2.86</v>
      </c>
      <c r="F404" s="5">
        <v>1.57</v>
      </c>
      <c r="G404" s="5">
        <v>1.1599999999999999</v>
      </c>
      <c r="H404" s="5">
        <v>1.06</v>
      </c>
      <c r="I404" s="5">
        <v>1.07</v>
      </c>
      <c r="J404" s="5">
        <v>1.31</v>
      </c>
      <c r="K404" s="5">
        <v>1.64</v>
      </c>
      <c r="L404" s="5">
        <v>1.57</v>
      </c>
      <c r="M404" s="5">
        <v>0.81</v>
      </c>
      <c r="N404" s="64">
        <f t="shared" si="13"/>
        <v>38047</v>
      </c>
    </row>
    <row r="405" spans="2:14" x14ac:dyDescent="0.25">
      <c r="B405" s="9">
        <v>2004</v>
      </c>
      <c r="C405" s="9">
        <v>4</v>
      </c>
      <c r="D405" s="10">
        <f t="shared" si="12"/>
        <v>38078</v>
      </c>
      <c r="E405" s="5">
        <v>-0.95</v>
      </c>
      <c r="F405" s="5">
        <v>-1.39</v>
      </c>
      <c r="G405" s="5">
        <v>1.07</v>
      </c>
      <c r="H405" s="5">
        <v>0.97</v>
      </c>
      <c r="I405" s="5">
        <v>0.9</v>
      </c>
      <c r="J405" s="5">
        <v>1.1499999999999999</v>
      </c>
      <c r="K405" s="5">
        <v>1.46</v>
      </c>
      <c r="L405" s="5">
        <v>1.3</v>
      </c>
      <c r="M405" s="5">
        <v>0.83</v>
      </c>
      <c r="N405" s="64">
        <f t="shared" si="13"/>
        <v>38078</v>
      </c>
    </row>
    <row r="406" spans="2:14" x14ac:dyDescent="0.25">
      <c r="B406" s="9">
        <v>2004</v>
      </c>
      <c r="C406" s="9">
        <v>5</v>
      </c>
      <c r="D406" s="10">
        <f t="shared" si="12"/>
        <v>38108</v>
      </c>
      <c r="E406" s="5">
        <v>-1.49</v>
      </c>
      <c r="F406" s="5">
        <v>-3.03</v>
      </c>
      <c r="G406" s="5">
        <v>1.21</v>
      </c>
      <c r="H406" s="5">
        <v>0.89</v>
      </c>
      <c r="I406" s="5">
        <v>0.9</v>
      </c>
      <c r="J406" s="5">
        <v>1.1000000000000001</v>
      </c>
      <c r="K406" s="5">
        <v>1.43</v>
      </c>
      <c r="L406" s="5">
        <v>1.3</v>
      </c>
      <c r="M406" s="5">
        <v>0.85</v>
      </c>
      <c r="N406" s="64">
        <f t="shared" si="13"/>
        <v>38108</v>
      </c>
    </row>
    <row r="407" spans="2:14" x14ac:dyDescent="0.25">
      <c r="B407" s="9">
        <v>2004</v>
      </c>
      <c r="C407" s="9">
        <v>6</v>
      </c>
      <c r="D407" s="10">
        <f t="shared" si="12"/>
        <v>38139</v>
      </c>
      <c r="E407" s="5">
        <v>0.65</v>
      </c>
      <c r="F407" s="5">
        <v>-1.1399999999999999</v>
      </c>
      <c r="G407" s="5">
        <v>1.3</v>
      </c>
      <c r="H407" s="5">
        <v>0.98</v>
      </c>
      <c r="I407" s="5">
        <v>0.89</v>
      </c>
      <c r="J407" s="5">
        <v>1.1200000000000001</v>
      </c>
      <c r="K407" s="5">
        <v>1.46</v>
      </c>
      <c r="L407" s="5">
        <v>1.33</v>
      </c>
      <c r="M407" s="5">
        <v>0.73</v>
      </c>
      <c r="N407" s="64">
        <f t="shared" si="13"/>
        <v>38139</v>
      </c>
    </row>
    <row r="408" spans="2:14" x14ac:dyDescent="0.25">
      <c r="B408" s="9">
        <v>2004</v>
      </c>
      <c r="C408" s="9">
        <v>7</v>
      </c>
      <c r="D408" s="10">
        <f t="shared" si="12"/>
        <v>38169</v>
      </c>
      <c r="E408" s="5">
        <v>-0.22</v>
      </c>
      <c r="F408" s="5">
        <v>-0.64</v>
      </c>
      <c r="G408" s="5">
        <v>-1.66</v>
      </c>
      <c r="H408" s="5">
        <v>1.01</v>
      </c>
      <c r="I408" s="5">
        <v>0.89</v>
      </c>
      <c r="J408" s="5">
        <v>1.08</v>
      </c>
      <c r="K408" s="5">
        <v>1.45</v>
      </c>
      <c r="L408" s="5">
        <v>1.33</v>
      </c>
      <c r="M408" s="5">
        <v>0.72</v>
      </c>
      <c r="N408" s="64">
        <f t="shared" si="13"/>
        <v>38169</v>
      </c>
    </row>
    <row r="409" spans="2:14" x14ac:dyDescent="0.25">
      <c r="B409" s="9">
        <v>2004</v>
      </c>
      <c r="C409" s="9">
        <v>8</v>
      </c>
      <c r="D409" s="10">
        <f t="shared" si="12"/>
        <v>38200</v>
      </c>
      <c r="E409" s="5">
        <v>-0.28999999999999998</v>
      </c>
      <c r="F409" s="5">
        <v>0.06</v>
      </c>
      <c r="G409" s="5">
        <v>-2.7</v>
      </c>
      <c r="H409" s="5">
        <v>1.21</v>
      </c>
      <c r="I409" s="5">
        <v>0.89</v>
      </c>
      <c r="J409" s="5">
        <v>1.05</v>
      </c>
      <c r="K409" s="5">
        <v>1.4</v>
      </c>
      <c r="L409" s="5">
        <v>1.33</v>
      </c>
      <c r="M409" s="5">
        <v>0.72</v>
      </c>
      <c r="N409" s="64">
        <f t="shared" si="13"/>
        <v>38200</v>
      </c>
    </row>
    <row r="410" spans="2:14" x14ac:dyDescent="0.25">
      <c r="B410" s="9">
        <v>2004</v>
      </c>
      <c r="C410" s="9">
        <v>9</v>
      </c>
      <c r="D410" s="10">
        <f t="shared" si="12"/>
        <v>38231</v>
      </c>
      <c r="E410" s="5">
        <v>0.05</v>
      </c>
      <c r="F410" s="5">
        <v>-0.56000000000000005</v>
      </c>
      <c r="G410" s="5">
        <v>-1.33</v>
      </c>
      <c r="H410" s="5">
        <v>1.25</v>
      </c>
      <c r="I410" s="5">
        <v>0.92</v>
      </c>
      <c r="J410" s="5">
        <v>1.08</v>
      </c>
      <c r="K410" s="5">
        <v>1.42</v>
      </c>
      <c r="L410" s="5">
        <v>1.33</v>
      </c>
      <c r="M410" s="5">
        <v>0.74</v>
      </c>
      <c r="N410" s="64">
        <f t="shared" si="13"/>
        <v>38231</v>
      </c>
    </row>
    <row r="411" spans="2:14" x14ac:dyDescent="0.25">
      <c r="B411" s="9">
        <v>2004</v>
      </c>
      <c r="C411" s="9">
        <v>10</v>
      </c>
      <c r="D411" s="10">
        <f t="shared" si="12"/>
        <v>38261</v>
      </c>
      <c r="E411" s="5">
        <v>-0.65</v>
      </c>
      <c r="F411" s="5">
        <v>-0.82</v>
      </c>
      <c r="G411" s="5">
        <v>-1.1399999999999999</v>
      </c>
      <c r="H411" s="5">
        <v>-1.92</v>
      </c>
      <c r="I411" s="5">
        <v>0.85</v>
      </c>
      <c r="J411" s="5">
        <v>1.06</v>
      </c>
      <c r="K411" s="5">
        <v>1.31</v>
      </c>
      <c r="L411" s="5">
        <v>1.26</v>
      </c>
      <c r="M411" s="5">
        <v>0.73</v>
      </c>
      <c r="N411" s="64">
        <f t="shared" si="13"/>
        <v>38261</v>
      </c>
    </row>
    <row r="412" spans="2:14" x14ac:dyDescent="0.25">
      <c r="B412" s="9">
        <v>2004</v>
      </c>
      <c r="C412" s="9">
        <v>11</v>
      </c>
      <c r="D412" s="10">
        <f t="shared" si="12"/>
        <v>38292</v>
      </c>
      <c r="E412" s="5">
        <v>0.73</v>
      </c>
      <c r="F412" s="5">
        <v>0.31</v>
      </c>
      <c r="G412" s="5">
        <v>0.24</v>
      </c>
      <c r="H412" s="5">
        <v>-1.1100000000000001</v>
      </c>
      <c r="I412" s="5">
        <v>1.1599999999999999</v>
      </c>
      <c r="J412" s="5">
        <v>1.28</v>
      </c>
      <c r="K412" s="5">
        <v>1.34</v>
      </c>
      <c r="L412" s="5">
        <v>0.95</v>
      </c>
      <c r="M412" s="5">
        <v>1.01</v>
      </c>
      <c r="N412" s="64">
        <f t="shared" si="13"/>
        <v>38292</v>
      </c>
    </row>
    <row r="413" spans="2:14" x14ac:dyDescent="0.25">
      <c r="B413" s="9">
        <v>2004</v>
      </c>
      <c r="C413" s="9">
        <v>12</v>
      </c>
      <c r="D413" s="10">
        <f t="shared" si="12"/>
        <v>38322</v>
      </c>
      <c r="E413" s="5">
        <v>-0.1</v>
      </c>
      <c r="F413" s="5">
        <v>-0.01</v>
      </c>
      <c r="G413" s="5">
        <v>-0.13</v>
      </c>
      <c r="H413" s="5">
        <v>-0.48</v>
      </c>
      <c r="I413" s="5">
        <v>0.77</v>
      </c>
      <c r="J413" s="5">
        <v>0.98</v>
      </c>
      <c r="K413" s="5">
        <v>0.66</v>
      </c>
      <c r="L413" s="5">
        <v>0.95</v>
      </c>
      <c r="M413" s="5">
        <v>1.21</v>
      </c>
      <c r="N413" s="64">
        <f t="shared" si="13"/>
        <v>38322</v>
      </c>
    </row>
    <row r="414" spans="2:14" x14ac:dyDescent="0.25">
      <c r="B414" s="9">
        <v>2005</v>
      </c>
      <c r="C414" s="9">
        <v>1</v>
      </c>
      <c r="D414" s="10">
        <f t="shared" si="12"/>
        <v>38353</v>
      </c>
      <c r="E414" s="5">
        <v>0.46</v>
      </c>
      <c r="F414" s="5">
        <v>0.31</v>
      </c>
      <c r="G414" s="5">
        <v>7.0000000000000007E-2</v>
      </c>
      <c r="H414" s="5">
        <v>-0.06</v>
      </c>
      <c r="I414" s="5">
        <v>-0.67</v>
      </c>
      <c r="J414" s="5">
        <v>1.1499999999999999</v>
      </c>
      <c r="K414" s="5">
        <v>0.73</v>
      </c>
      <c r="L414" s="5">
        <v>1.1299999999999999</v>
      </c>
      <c r="M414" s="5">
        <v>1.24</v>
      </c>
      <c r="N414" s="64">
        <f t="shared" si="13"/>
        <v>38353</v>
      </c>
    </row>
    <row r="415" spans="2:14" x14ac:dyDescent="0.25">
      <c r="B415" s="9">
        <v>2005</v>
      </c>
      <c r="C415" s="9">
        <v>2</v>
      </c>
      <c r="D415" s="10">
        <f t="shared" si="12"/>
        <v>38384</v>
      </c>
      <c r="E415" s="5">
        <v>-0.66</v>
      </c>
      <c r="F415" s="5">
        <v>-0.21</v>
      </c>
      <c r="G415" s="5">
        <v>-0.17</v>
      </c>
      <c r="H415" s="5">
        <v>-0.21</v>
      </c>
      <c r="I415" s="5">
        <v>-0.94</v>
      </c>
      <c r="J415" s="5">
        <v>0.67</v>
      </c>
      <c r="K415" s="5">
        <v>0.74</v>
      </c>
      <c r="L415" s="5">
        <v>0.95</v>
      </c>
      <c r="M415" s="5">
        <v>1.1599999999999999</v>
      </c>
      <c r="N415" s="64">
        <f t="shared" si="13"/>
        <v>38384</v>
      </c>
    </row>
    <row r="416" spans="2:14" x14ac:dyDescent="0.25">
      <c r="B416" s="9">
        <v>2005</v>
      </c>
      <c r="C416" s="9">
        <v>3</v>
      </c>
      <c r="D416" s="10">
        <f t="shared" si="12"/>
        <v>38412</v>
      </c>
      <c r="E416" s="5">
        <v>-0.48</v>
      </c>
      <c r="F416" s="5">
        <v>-0.32</v>
      </c>
      <c r="G416" s="5">
        <v>-0.32</v>
      </c>
      <c r="H416" s="5">
        <v>-0.4</v>
      </c>
      <c r="I416" s="5">
        <v>-0.72</v>
      </c>
      <c r="J416" s="5">
        <v>0.31</v>
      </c>
      <c r="K416" s="5">
        <v>0.71</v>
      </c>
      <c r="L416" s="5">
        <v>1.1499999999999999</v>
      </c>
      <c r="M416" s="5">
        <v>1.17</v>
      </c>
      <c r="N416" s="64">
        <f t="shared" si="13"/>
        <v>38412</v>
      </c>
    </row>
    <row r="417" spans="2:14" x14ac:dyDescent="0.25">
      <c r="B417" s="9">
        <v>2005</v>
      </c>
      <c r="C417" s="9">
        <v>4</v>
      </c>
      <c r="D417" s="10">
        <f t="shared" si="12"/>
        <v>38443</v>
      </c>
      <c r="E417" s="5">
        <v>0.15</v>
      </c>
      <c r="F417" s="5">
        <v>-0.92</v>
      </c>
      <c r="G417" s="5">
        <v>-0.2</v>
      </c>
      <c r="H417" s="5">
        <v>-0.4</v>
      </c>
      <c r="I417" s="5">
        <v>-0.54</v>
      </c>
      <c r="J417" s="5">
        <v>0.28000000000000003</v>
      </c>
      <c r="K417" s="5">
        <v>0.67</v>
      </c>
      <c r="L417" s="5">
        <v>1.0900000000000001</v>
      </c>
      <c r="M417" s="5">
        <v>0.99</v>
      </c>
      <c r="N417" s="64">
        <f t="shared" si="13"/>
        <v>38443</v>
      </c>
    </row>
    <row r="418" spans="2:14" x14ac:dyDescent="0.25">
      <c r="B418" s="9">
        <v>2005</v>
      </c>
      <c r="C418" s="9">
        <v>5</v>
      </c>
      <c r="D418" s="10">
        <f t="shared" si="12"/>
        <v>38473</v>
      </c>
      <c r="E418" s="5">
        <v>-0.28000000000000003</v>
      </c>
      <c r="F418" s="5">
        <v>-0.61</v>
      </c>
      <c r="G418" s="5">
        <v>-0.48</v>
      </c>
      <c r="H418" s="5">
        <v>-0.43</v>
      </c>
      <c r="I418" s="5">
        <v>-0.48</v>
      </c>
      <c r="J418" s="5">
        <v>0.31</v>
      </c>
      <c r="K418" s="5">
        <v>0.65</v>
      </c>
      <c r="L418" s="5">
        <v>1.08</v>
      </c>
      <c r="M418" s="5">
        <v>1.04</v>
      </c>
      <c r="N418" s="64">
        <f t="shared" si="13"/>
        <v>38473</v>
      </c>
    </row>
    <row r="419" spans="2:14" x14ac:dyDescent="0.25">
      <c r="B419" s="9">
        <v>2005</v>
      </c>
      <c r="C419" s="9">
        <v>6</v>
      </c>
      <c r="D419" s="10">
        <f t="shared" si="12"/>
        <v>38504</v>
      </c>
      <c r="E419" s="5">
        <v>1.74</v>
      </c>
      <c r="F419" s="5">
        <v>0.4</v>
      </c>
      <c r="G419" s="5">
        <v>-0.25</v>
      </c>
      <c r="H419" s="5">
        <v>-0.28999999999999998</v>
      </c>
      <c r="I419" s="5">
        <v>-0.35</v>
      </c>
      <c r="J419" s="5">
        <v>0.38</v>
      </c>
      <c r="K419" s="5">
        <v>0.74</v>
      </c>
      <c r="L419" s="5">
        <v>1.18</v>
      </c>
      <c r="M419" s="5">
        <v>1.1399999999999999</v>
      </c>
      <c r="N419" s="64">
        <f t="shared" si="13"/>
        <v>38504</v>
      </c>
    </row>
    <row r="420" spans="2:14" x14ac:dyDescent="0.25">
      <c r="B420" s="9">
        <v>2005</v>
      </c>
      <c r="C420" s="9">
        <v>7</v>
      </c>
      <c r="D420" s="10">
        <f t="shared" si="12"/>
        <v>38534</v>
      </c>
      <c r="E420" s="5">
        <v>-0.22</v>
      </c>
      <c r="F420" s="5">
        <v>0.57999999999999996</v>
      </c>
      <c r="G420" s="5">
        <v>-0.78</v>
      </c>
      <c r="H420" s="5">
        <v>-0.16</v>
      </c>
      <c r="I420" s="5">
        <v>-0.35</v>
      </c>
      <c r="J420" s="5">
        <v>0.38</v>
      </c>
      <c r="K420" s="5">
        <v>0.71</v>
      </c>
      <c r="L420" s="5">
        <v>1.18</v>
      </c>
      <c r="M420" s="5">
        <v>1.1399999999999999</v>
      </c>
      <c r="N420" s="64">
        <f t="shared" si="13"/>
        <v>38534</v>
      </c>
    </row>
    <row r="421" spans="2:14" x14ac:dyDescent="0.25">
      <c r="B421" s="9">
        <v>2005</v>
      </c>
      <c r="C421" s="9">
        <v>8</v>
      </c>
      <c r="D421" s="10">
        <f t="shared" si="12"/>
        <v>38565</v>
      </c>
      <c r="E421" s="5">
        <v>0.59</v>
      </c>
      <c r="F421" s="5">
        <v>1.26</v>
      </c>
      <c r="G421" s="5">
        <v>-0.25</v>
      </c>
      <c r="H421" s="5">
        <v>-0.36</v>
      </c>
      <c r="I421" s="5">
        <v>-0.31</v>
      </c>
      <c r="J421" s="5">
        <v>0.41</v>
      </c>
      <c r="K421" s="5">
        <v>0.7</v>
      </c>
      <c r="L421" s="5">
        <v>1.1499999999999999</v>
      </c>
      <c r="M421" s="5">
        <v>1.1599999999999999</v>
      </c>
      <c r="N421" s="64">
        <f t="shared" si="13"/>
        <v>38565</v>
      </c>
    </row>
    <row r="422" spans="2:14" x14ac:dyDescent="0.25">
      <c r="B422" s="9">
        <v>2005</v>
      </c>
      <c r="C422" s="9">
        <v>9</v>
      </c>
      <c r="D422" s="10">
        <f t="shared" si="12"/>
        <v>38596</v>
      </c>
      <c r="E422" s="5">
        <v>0.99</v>
      </c>
      <c r="F422" s="5">
        <v>0.7</v>
      </c>
      <c r="G422" s="5">
        <v>0.51</v>
      </c>
      <c r="H422" s="5">
        <v>-0.2</v>
      </c>
      <c r="I422" s="5">
        <v>-0.24</v>
      </c>
      <c r="J422" s="5">
        <v>0.49</v>
      </c>
      <c r="K422" s="5">
        <v>0.78</v>
      </c>
      <c r="L422" s="5">
        <v>1.19</v>
      </c>
      <c r="M422" s="5">
        <v>1.23</v>
      </c>
      <c r="N422" s="64">
        <f t="shared" si="13"/>
        <v>38596</v>
      </c>
    </row>
    <row r="423" spans="2:14" x14ac:dyDescent="0.25">
      <c r="B423" s="9">
        <v>2005</v>
      </c>
      <c r="C423" s="9">
        <v>10</v>
      </c>
      <c r="D423" s="10">
        <f t="shared" si="12"/>
        <v>38626</v>
      </c>
      <c r="E423" s="5">
        <v>-0.73</v>
      </c>
      <c r="F423" s="5">
        <v>-0.13</v>
      </c>
      <c r="G423" s="5">
        <v>0.1</v>
      </c>
      <c r="H423" s="5">
        <v>-0.86</v>
      </c>
      <c r="I423" s="5">
        <v>-0.26</v>
      </c>
      <c r="J423" s="5">
        <v>0.42</v>
      </c>
      <c r="K423" s="5">
        <v>0.77</v>
      </c>
      <c r="L423" s="5">
        <v>1.08</v>
      </c>
      <c r="M423" s="5">
        <v>1.1599999999999999</v>
      </c>
      <c r="N423" s="64">
        <f t="shared" si="13"/>
        <v>38626</v>
      </c>
    </row>
    <row r="424" spans="2:14" x14ac:dyDescent="0.25">
      <c r="B424" s="9">
        <v>2005</v>
      </c>
      <c r="C424" s="9">
        <v>11</v>
      </c>
      <c r="D424" s="10">
        <f t="shared" si="12"/>
        <v>38657</v>
      </c>
      <c r="E424" s="5">
        <v>0.83</v>
      </c>
      <c r="F424" s="5">
        <v>0.54</v>
      </c>
      <c r="G424" s="5">
        <v>0.75</v>
      </c>
      <c r="H424" s="5">
        <v>0.17</v>
      </c>
      <c r="I424" s="5">
        <v>-0.16</v>
      </c>
      <c r="J424" s="5">
        <v>0.72</v>
      </c>
      <c r="K424" s="5">
        <v>1.02</v>
      </c>
      <c r="L424" s="5">
        <v>1.1499999999999999</v>
      </c>
      <c r="M424" s="5">
        <v>0.86</v>
      </c>
      <c r="N424" s="64">
        <f t="shared" si="13"/>
        <v>38657</v>
      </c>
    </row>
    <row r="425" spans="2:14" x14ac:dyDescent="0.25">
      <c r="B425" s="9">
        <v>2005</v>
      </c>
      <c r="C425" s="9">
        <v>12</v>
      </c>
      <c r="D425" s="10">
        <f t="shared" si="12"/>
        <v>38687</v>
      </c>
      <c r="E425" s="5">
        <v>-1.1499999999999999</v>
      </c>
      <c r="F425" s="5">
        <v>-0.64</v>
      </c>
      <c r="G425" s="5">
        <v>-0.56999999999999995</v>
      </c>
      <c r="H425" s="5">
        <v>-0.44</v>
      </c>
      <c r="I425" s="5">
        <v>-0.59</v>
      </c>
      <c r="J425" s="5">
        <v>0.17</v>
      </c>
      <c r="K425" s="5">
        <v>0.51</v>
      </c>
      <c r="L425" s="5">
        <v>0.16</v>
      </c>
      <c r="M425" s="5">
        <v>0.55000000000000004</v>
      </c>
      <c r="N425" s="64">
        <f t="shared" si="13"/>
        <v>38687</v>
      </c>
    </row>
    <row r="426" spans="2:14" x14ac:dyDescent="0.25">
      <c r="B426" s="9">
        <v>2006</v>
      </c>
      <c r="C426" s="9">
        <v>1</v>
      </c>
      <c r="D426" s="10">
        <f t="shared" si="12"/>
        <v>38718</v>
      </c>
      <c r="E426" s="5">
        <v>-0.69</v>
      </c>
      <c r="F426" s="5">
        <v>-0.84</v>
      </c>
      <c r="G426" s="5">
        <v>-1</v>
      </c>
      <c r="H426" s="5">
        <v>-0.94</v>
      </c>
      <c r="I426" s="5">
        <v>-1.22</v>
      </c>
      <c r="J426" s="5">
        <v>-1.39</v>
      </c>
      <c r="K426" s="5">
        <v>0.38</v>
      </c>
      <c r="L426" s="5">
        <v>-0.05</v>
      </c>
      <c r="M426" s="5">
        <v>0.43</v>
      </c>
      <c r="N426" s="64">
        <f t="shared" si="13"/>
        <v>38718</v>
      </c>
    </row>
    <row r="427" spans="2:14" x14ac:dyDescent="0.25">
      <c r="B427" s="9">
        <v>2006</v>
      </c>
      <c r="C427" s="9">
        <v>2</v>
      </c>
      <c r="D427" s="10">
        <f t="shared" si="12"/>
        <v>38749</v>
      </c>
      <c r="E427" s="5">
        <v>-0.36</v>
      </c>
      <c r="F427" s="5">
        <v>-1.48</v>
      </c>
      <c r="G427" s="5">
        <v>-1.1100000000000001</v>
      </c>
      <c r="H427" s="5">
        <v>-1.02</v>
      </c>
      <c r="I427" s="5">
        <v>-1.18</v>
      </c>
      <c r="J427" s="5">
        <v>-1.55</v>
      </c>
      <c r="K427" s="5">
        <v>-0.1</v>
      </c>
      <c r="L427" s="5">
        <v>-0.01</v>
      </c>
      <c r="M427" s="5">
        <v>0.31</v>
      </c>
      <c r="N427" s="64">
        <f t="shared" si="13"/>
        <v>38749</v>
      </c>
    </row>
    <row r="428" spans="2:14" x14ac:dyDescent="0.25">
      <c r="B428" s="9">
        <v>2006</v>
      </c>
      <c r="C428" s="9">
        <v>3</v>
      </c>
      <c r="D428" s="10">
        <f t="shared" si="12"/>
        <v>38777</v>
      </c>
      <c r="E428" s="5">
        <v>-0.09</v>
      </c>
      <c r="F428" s="5">
        <v>-0.92</v>
      </c>
      <c r="G428" s="5">
        <v>-1.22</v>
      </c>
      <c r="H428" s="5">
        <v>-1.17</v>
      </c>
      <c r="I428" s="5">
        <v>-1.1499999999999999</v>
      </c>
      <c r="J428" s="5">
        <v>-1.33</v>
      </c>
      <c r="K428" s="5">
        <v>-0.44</v>
      </c>
      <c r="L428" s="5">
        <v>0.04</v>
      </c>
      <c r="M428" s="5">
        <v>0.54</v>
      </c>
      <c r="N428" s="64">
        <f t="shared" si="13"/>
        <v>38777</v>
      </c>
    </row>
    <row r="429" spans="2:14" x14ac:dyDescent="0.25">
      <c r="B429" s="9">
        <v>2006</v>
      </c>
      <c r="C429" s="9">
        <v>4</v>
      </c>
      <c r="D429" s="10">
        <f t="shared" si="12"/>
        <v>38808</v>
      </c>
      <c r="E429" s="5">
        <v>-0.13</v>
      </c>
      <c r="F429" s="5">
        <v>-0.6</v>
      </c>
      <c r="G429" s="5">
        <v>-1.1399999999999999</v>
      </c>
      <c r="H429" s="5">
        <v>-1.24</v>
      </c>
      <c r="I429" s="5">
        <v>-1.2</v>
      </c>
      <c r="J429" s="5">
        <v>-1.19</v>
      </c>
      <c r="K429" s="5">
        <v>-0.48</v>
      </c>
      <c r="L429" s="5">
        <v>-0.03</v>
      </c>
      <c r="M429" s="5">
        <v>0.46</v>
      </c>
      <c r="N429" s="64">
        <f t="shared" si="13"/>
        <v>38808</v>
      </c>
    </row>
    <row r="430" spans="2:14" x14ac:dyDescent="0.25">
      <c r="B430" s="9">
        <v>2006</v>
      </c>
      <c r="C430" s="9">
        <v>5</v>
      </c>
      <c r="D430" s="10">
        <f t="shared" si="12"/>
        <v>38838</v>
      </c>
      <c r="E430" s="5">
        <v>-0.18</v>
      </c>
      <c r="F430" s="5">
        <v>-0.43</v>
      </c>
      <c r="G430" s="5">
        <v>-1.56</v>
      </c>
      <c r="H430" s="5">
        <v>-1.29</v>
      </c>
      <c r="I430" s="5">
        <v>-1.2</v>
      </c>
      <c r="J430" s="5">
        <v>-1.17</v>
      </c>
      <c r="K430" s="5">
        <v>-0.46</v>
      </c>
      <c r="L430" s="5">
        <v>-0.06</v>
      </c>
      <c r="M430" s="5">
        <v>0.44</v>
      </c>
      <c r="N430" s="64">
        <f t="shared" si="13"/>
        <v>38838</v>
      </c>
    </row>
    <row r="431" spans="2:14" x14ac:dyDescent="0.25">
      <c r="B431" s="9">
        <v>2006</v>
      </c>
      <c r="C431" s="9">
        <v>6</v>
      </c>
      <c r="D431" s="10">
        <f t="shared" si="12"/>
        <v>38869</v>
      </c>
      <c r="E431" s="5">
        <v>-0.01</v>
      </c>
      <c r="F431" s="5">
        <v>-0.39</v>
      </c>
      <c r="G431" s="5">
        <v>-1.1200000000000001</v>
      </c>
      <c r="H431" s="5">
        <v>-1.46</v>
      </c>
      <c r="I431" s="5">
        <v>-1.37</v>
      </c>
      <c r="J431" s="5">
        <v>-1.18</v>
      </c>
      <c r="K431" s="5">
        <v>-0.47</v>
      </c>
      <c r="L431" s="5">
        <v>-0.05</v>
      </c>
      <c r="M431" s="5">
        <v>0.47</v>
      </c>
      <c r="N431" s="64">
        <f t="shared" si="13"/>
        <v>38869</v>
      </c>
    </row>
    <row r="432" spans="2:14" x14ac:dyDescent="0.25">
      <c r="B432" s="9">
        <v>2006</v>
      </c>
      <c r="C432" s="9">
        <v>7</v>
      </c>
      <c r="D432" s="10">
        <f t="shared" si="12"/>
        <v>38899</v>
      </c>
      <c r="E432" s="5">
        <v>2.37</v>
      </c>
      <c r="F432" s="5">
        <v>0.72</v>
      </c>
      <c r="G432" s="5">
        <v>-0.43</v>
      </c>
      <c r="H432" s="5">
        <v>-1.07</v>
      </c>
      <c r="I432" s="5">
        <v>-1.1499999999999999</v>
      </c>
      <c r="J432" s="5">
        <v>-1.04</v>
      </c>
      <c r="K432" s="5">
        <v>-0.36</v>
      </c>
      <c r="L432" s="5">
        <v>0.02</v>
      </c>
      <c r="M432" s="5">
        <v>0.56999999999999995</v>
      </c>
      <c r="N432" s="64">
        <f t="shared" si="13"/>
        <v>38899</v>
      </c>
    </row>
    <row r="433" spans="2:14" x14ac:dyDescent="0.25">
      <c r="B433" s="9">
        <v>2006</v>
      </c>
      <c r="C433" s="9">
        <v>8</v>
      </c>
      <c r="D433" s="10">
        <f t="shared" si="12"/>
        <v>38930</v>
      </c>
      <c r="E433" s="5">
        <v>-0.56999999999999995</v>
      </c>
      <c r="F433" s="5">
        <v>1.0900000000000001</v>
      </c>
      <c r="G433" s="5">
        <v>-0.16</v>
      </c>
      <c r="H433" s="5">
        <v>-1.43</v>
      </c>
      <c r="I433" s="5">
        <v>-1.18</v>
      </c>
      <c r="J433" s="5">
        <v>-1.04</v>
      </c>
      <c r="K433" s="5">
        <v>-0.36</v>
      </c>
      <c r="L433" s="5">
        <v>-0.01</v>
      </c>
      <c r="M433" s="5">
        <v>0.51</v>
      </c>
      <c r="N433" s="64">
        <f t="shared" si="13"/>
        <v>38930</v>
      </c>
    </row>
    <row r="434" spans="2:14" x14ac:dyDescent="0.25">
      <c r="B434" s="9">
        <v>2006</v>
      </c>
      <c r="C434" s="9">
        <v>9</v>
      </c>
      <c r="D434" s="10">
        <f t="shared" si="12"/>
        <v>38961</v>
      </c>
      <c r="E434" s="5">
        <v>0.05</v>
      </c>
      <c r="F434" s="5">
        <v>0.98</v>
      </c>
      <c r="G434" s="5">
        <v>0.01</v>
      </c>
      <c r="H434" s="5">
        <v>-1</v>
      </c>
      <c r="I434" s="5">
        <v>-1.36</v>
      </c>
      <c r="J434" s="5">
        <v>-1.07</v>
      </c>
      <c r="K434" s="5">
        <v>-0.31</v>
      </c>
      <c r="L434" s="5">
        <v>0.04</v>
      </c>
      <c r="M434" s="5">
        <v>0.53</v>
      </c>
      <c r="N434" s="64">
        <f t="shared" si="13"/>
        <v>38961</v>
      </c>
    </row>
    <row r="435" spans="2:14" x14ac:dyDescent="0.25">
      <c r="B435" s="9">
        <v>2006</v>
      </c>
      <c r="C435" s="9">
        <v>10</v>
      </c>
      <c r="D435" s="10">
        <f t="shared" si="12"/>
        <v>38991</v>
      </c>
      <c r="E435" s="5">
        <v>2.58</v>
      </c>
      <c r="F435" s="5">
        <v>2.2400000000000002</v>
      </c>
      <c r="G435" s="5">
        <v>2.19</v>
      </c>
      <c r="H435" s="5">
        <v>0.83</v>
      </c>
      <c r="I435" s="5">
        <v>-0.26</v>
      </c>
      <c r="J435" s="5">
        <v>-0.35</v>
      </c>
      <c r="K435" s="5">
        <v>0.2</v>
      </c>
      <c r="L435" s="5">
        <v>0.55000000000000004</v>
      </c>
      <c r="M435" s="5">
        <v>0.96</v>
      </c>
      <c r="N435" s="64">
        <f t="shared" si="13"/>
        <v>38991</v>
      </c>
    </row>
    <row r="436" spans="2:14" x14ac:dyDescent="0.25">
      <c r="B436" s="9">
        <v>2006</v>
      </c>
      <c r="C436" s="9">
        <v>11</v>
      </c>
      <c r="D436" s="10">
        <f t="shared" si="12"/>
        <v>39022</v>
      </c>
      <c r="E436" s="5">
        <v>-0.4</v>
      </c>
      <c r="F436" s="5">
        <v>1.1200000000000001</v>
      </c>
      <c r="G436" s="5">
        <v>1.3</v>
      </c>
      <c r="H436" s="5">
        <v>0.72</v>
      </c>
      <c r="I436" s="5">
        <v>-0.67</v>
      </c>
      <c r="J436" s="5">
        <v>-0.6</v>
      </c>
      <c r="K436" s="5">
        <v>0.24</v>
      </c>
      <c r="L436" s="5">
        <v>0.57999999999999996</v>
      </c>
      <c r="M436" s="5">
        <v>0.81</v>
      </c>
      <c r="N436" s="64">
        <f t="shared" si="13"/>
        <v>39022</v>
      </c>
    </row>
    <row r="437" spans="2:14" x14ac:dyDescent="0.25">
      <c r="B437" s="9">
        <v>2006</v>
      </c>
      <c r="C437" s="9">
        <v>12</v>
      </c>
      <c r="D437" s="10">
        <f t="shared" si="12"/>
        <v>39052</v>
      </c>
      <c r="E437" s="5">
        <v>-2.2599999999999998</v>
      </c>
      <c r="F437" s="5">
        <v>-0.28000000000000003</v>
      </c>
      <c r="G437" s="5">
        <v>-0.17</v>
      </c>
      <c r="H437" s="5">
        <v>-0.34</v>
      </c>
      <c r="I437" s="5">
        <v>-0.9</v>
      </c>
      <c r="J437" s="5">
        <v>-1.21</v>
      </c>
      <c r="K437" s="5">
        <v>-0.51</v>
      </c>
      <c r="L437" s="5">
        <v>-0.15</v>
      </c>
      <c r="M437" s="5">
        <v>-0.46</v>
      </c>
      <c r="N437" s="64">
        <f t="shared" si="13"/>
        <v>39052</v>
      </c>
    </row>
    <row r="438" spans="2:14" x14ac:dyDescent="0.25">
      <c r="B438" s="9">
        <v>2007</v>
      </c>
      <c r="C438" s="9">
        <v>1</v>
      </c>
      <c r="D438" s="10">
        <f t="shared" si="12"/>
        <v>39083</v>
      </c>
      <c r="E438" s="5">
        <v>-0.8</v>
      </c>
      <c r="F438" s="5">
        <v>-2.12</v>
      </c>
      <c r="G438" s="5">
        <v>-0.92</v>
      </c>
      <c r="H438" s="5">
        <v>-0.83</v>
      </c>
      <c r="I438" s="5">
        <v>-0.98</v>
      </c>
      <c r="J438" s="5">
        <v>-1.62</v>
      </c>
      <c r="K438" s="5">
        <v>-2.02</v>
      </c>
      <c r="L438" s="5">
        <v>-0.28000000000000003</v>
      </c>
      <c r="M438" s="5">
        <v>-0.64</v>
      </c>
      <c r="N438" s="64">
        <f t="shared" si="13"/>
        <v>39083</v>
      </c>
    </row>
    <row r="439" spans="2:14" x14ac:dyDescent="0.25">
      <c r="B439" s="9">
        <v>2007</v>
      </c>
      <c r="C439" s="9">
        <v>2</v>
      </c>
      <c r="D439" s="10">
        <f t="shared" si="12"/>
        <v>39114</v>
      </c>
      <c r="E439" s="5">
        <v>1.38</v>
      </c>
      <c r="F439" s="5">
        <v>-0.83</v>
      </c>
      <c r="G439" s="5">
        <v>-0.18</v>
      </c>
      <c r="H439" s="5">
        <v>-0.09</v>
      </c>
      <c r="I439" s="5">
        <v>-0.28999999999999998</v>
      </c>
      <c r="J439" s="5">
        <v>-1.07</v>
      </c>
      <c r="K439" s="5">
        <v>-1.65</v>
      </c>
      <c r="L439" s="5">
        <v>-0.34</v>
      </c>
      <c r="M439" s="5">
        <v>-0.2</v>
      </c>
      <c r="N439" s="64">
        <f t="shared" si="13"/>
        <v>39114</v>
      </c>
    </row>
    <row r="440" spans="2:14" x14ac:dyDescent="0.25">
      <c r="B440" s="9">
        <v>2007</v>
      </c>
      <c r="C440" s="9">
        <v>3</v>
      </c>
      <c r="D440" s="10">
        <f t="shared" si="12"/>
        <v>39142</v>
      </c>
      <c r="E440" s="5">
        <v>-0.56000000000000005</v>
      </c>
      <c r="F440" s="5">
        <v>-0.09</v>
      </c>
      <c r="G440" s="5">
        <v>-0.34</v>
      </c>
      <c r="H440" s="5">
        <v>-0.27</v>
      </c>
      <c r="I440" s="5">
        <v>-0.44</v>
      </c>
      <c r="J440" s="5">
        <v>-1.1200000000000001</v>
      </c>
      <c r="K440" s="5">
        <v>-1.48</v>
      </c>
      <c r="L440" s="5">
        <v>-0.71</v>
      </c>
      <c r="M440" s="5">
        <v>-0.24</v>
      </c>
      <c r="N440" s="64">
        <f t="shared" si="13"/>
        <v>39142</v>
      </c>
    </row>
    <row r="441" spans="2:14" x14ac:dyDescent="0.25">
      <c r="B441" s="9">
        <v>2007</v>
      </c>
      <c r="C441" s="9">
        <v>4</v>
      </c>
      <c r="D441" s="10">
        <f t="shared" si="12"/>
        <v>39173</v>
      </c>
      <c r="E441" s="5">
        <v>-0.3</v>
      </c>
      <c r="F441" s="5">
        <v>0.49</v>
      </c>
      <c r="G441" s="5">
        <v>-1.38</v>
      </c>
      <c r="H441" s="5">
        <v>-0.52</v>
      </c>
      <c r="I441" s="5">
        <v>-0.45</v>
      </c>
      <c r="J441" s="5">
        <v>-1.1299999999999999</v>
      </c>
      <c r="K441" s="5">
        <v>-1.38</v>
      </c>
      <c r="L441" s="5">
        <v>-0.79</v>
      </c>
      <c r="M441" s="5">
        <v>-0.33</v>
      </c>
      <c r="N441" s="64">
        <f t="shared" si="13"/>
        <v>39173</v>
      </c>
    </row>
    <row r="442" spans="2:14" x14ac:dyDescent="0.25">
      <c r="B442" s="9">
        <v>2007</v>
      </c>
      <c r="C442" s="9">
        <v>5</v>
      </c>
      <c r="D442" s="10">
        <f t="shared" si="12"/>
        <v>39203</v>
      </c>
      <c r="E442" s="5">
        <v>1.91</v>
      </c>
      <c r="F442" s="5">
        <v>0.06</v>
      </c>
      <c r="G442" s="5">
        <v>-0.78</v>
      </c>
      <c r="H442" s="5">
        <v>-0.2</v>
      </c>
      <c r="I442" s="5">
        <v>-0.11</v>
      </c>
      <c r="J442" s="5">
        <v>-0.89</v>
      </c>
      <c r="K442" s="5">
        <v>-1.1499999999999999</v>
      </c>
      <c r="L442" s="5">
        <v>-0.59</v>
      </c>
      <c r="M442" s="5">
        <v>-0.18</v>
      </c>
      <c r="N442" s="64">
        <f t="shared" si="13"/>
        <v>39203</v>
      </c>
    </row>
    <row r="443" spans="2:14" x14ac:dyDescent="0.25">
      <c r="B443" s="9">
        <v>2007</v>
      </c>
      <c r="C443" s="9">
        <v>6</v>
      </c>
      <c r="D443" s="10">
        <f t="shared" si="12"/>
        <v>39234</v>
      </c>
      <c r="E443" s="5">
        <v>-0.6</v>
      </c>
      <c r="F443" s="5">
        <v>0.66</v>
      </c>
      <c r="G443" s="5">
        <v>0.06</v>
      </c>
      <c r="H443" s="5">
        <v>-0.23</v>
      </c>
      <c r="I443" s="5">
        <v>-0.13</v>
      </c>
      <c r="J443" s="5">
        <v>-1.01</v>
      </c>
      <c r="K443" s="5">
        <v>-1.17</v>
      </c>
      <c r="L443" s="5">
        <v>-0.62</v>
      </c>
      <c r="M443" s="5">
        <v>-0.18</v>
      </c>
      <c r="N443" s="64">
        <f t="shared" si="13"/>
        <v>39234</v>
      </c>
    </row>
    <row r="444" spans="2:14" x14ac:dyDescent="0.25">
      <c r="B444" s="9">
        <v>2007</v>
      </c>
      <c r="C444" s="9">
        <v>7</v>
      </c>
      <c r="D444" s="10">
        <f t="shared" si="12"/>
        <v>39264</v>
      </c>
      <c r="E444" s="5">
        <v>1.07</v>
      </c>
      <c r="F444" s="5">
        <v>1.54</v>
      </c>
      <c r="G444" s="5">
        <v>0.92</v>
      </c>
      <c r="H444" s="5">
        <v>-1.08</v>
      </c>
      <c r="I444" s="5">
        <v>-0.25</v>
      </c>
      <c r="J444" s="5">
        <v>-0.96</v>
      </c>
      <c r="K444" s="5">
        <v>-1.1200000000000001</v>
      </c>
      <c r="L444" s="5">
        <v>-0.57999999999999996</v>
      </c>
      <c r="M444" s="5">
        <v>-0.17</v>
      </c>
      <c r="N444" s="64">
        <f t="shared" si="13"/>
        <v>39264</v>
      </c>
    </row>
    <row r="445" spans="2:14" x14ac:dyDescent="0.25">
      <c r="B445" s="9">
        <v>2007</v>
      </c>
      <c r="C445" s="9">
        <v>8</v>
      </c>
      <c r="D445" s="10">
        <f t="shared" si="12"/>
        <v>39295</v>
      </c>
      <c r="E445" s="5">
        <v>1.32</v>
      </c>
      <c r="F445" s="5">
        <v>0.71</v>
      </c>
      <c r="G445" s="5">
        <v>0.16</v>
      </c>
      <c r="H445" s="5">
        <v>-0.74</v>
      </c>
      <c r="I445" s="5">
        <v>-0.15</v>
      </c>
      <c r="J445" s="5">
        <v>-0.92</v>
      </c>
      <c r="K445" s="5">
        <v>-1.07</v>
      </c>
      <c r="L445" s="5">
        <v>-0.52</v>
      </c>
      <c r="M445" s="5">
        <v>-0.16</v>
      </c>
      <c r="N445" s="64">
        <f t="shared" si="13"/>
        <v>39295</v>
      </c>
    </row>
    <row r="446" spans="2:14" x14ac:dyDescent="0.25">
      <c r="B446" s="9">
        <v>2007</v>
      </c>
      <c r="C446" s="9">
        <v>9</v>
      </c>
      <c r="D446" s="10">
        <f t="shared" si="12"/>
        <v>39326</v>
      </c>
      <c r="E446" s="5">
        <v>-0.56999999999999995</v>
      </c>
      <c r="F446" s="5">
        <v>0.64</v>
      </c>
      <c r="G446" s="5">
        <v>0.7</v>
      </c>
      <c r="H446" s="5">
        <v>0.1</v>
      </c>
      <c r="I446" s="5">
        <v>-0.2</v>
      </c>
      <c r="J446" s="5">
        <v>-1.04</v>
      </c>
      <c r="K446" s="5">
        <v>-1.04</v>
      </c>
      <c r="L446" s="5">
        <v>-0.46</v>
      </c>
      <c r="M446" s="5">
        <v>-0.14000000000000001</v>
      </c>
      <c r="N446" s="64">
        <f t="shared" si="13"/>
        <v>39326</v>
      </c>
    </row>
    <row r="447" spans="2:14" x14ac:dyDescent="0.25">
      <c r="B447" s="9">
        <v>2007</v>
      </c>
      <c r="C447" s="9">
        <v>10</v>
      </c>
      <c r="D447" s="10">
        <f t="shared" si="12"/>
        <v>39356</v>
      </c>
      <c r="E447" s="5">
        <v>-0.3</v>
      </c>
      <c r="F447" s="5">
        <v>-0.22</v>
      </c>
      <c r="G447" s="5">
        <v>0.71</v>
      </c>
      <c r="H447" s="5">
        <v>0.7</v>
      </c>
      <c r="I447" s="5">
        <v>-1.22</v>
      </c>
      <c r="J447" s="5">
        <v>-0.97</v>
      </c>
      <c r="K447" s="5">
        <v>-0.99</v>
      </c>
      <c r="L447" s="5">
        <v>-0.46</v>
      </c>
      <c r="M447" s="5">
        <v>-0.11</v>
      </c>
      <c r="N447" s="64">
        <f t="shared" si="13"/>
        <v>39356</v>
      </c>
    </row>
    <row r="448" spans="2:14" x14ac:dyDescent="0.25">
      <c r="B448" s="9">
        <v>2007</v>
      </c>
      <c r="C448" s="9">
        <v>11</v>
      </c>
      <c r="D448" s="10">
        <f t="shared" si="12"/>
        <v>39387</v>
      </c>
      <c r="E448" s="5">
        <v>-0.28000000000000003</v>
      </c>
      <c r="F448" s="5">
        <v>-0.56999999999999995</v>
      </c>
      <c r="G448" s="5">
        <v>-0.49</v>
      </c>
      <c r="H448" s="5">
        <v>-0.39</v>
      </c>
      <c r="I448" s="5">
        <v>-1</v>
      </c>
      <c r="J448" s="5">
        <v>-1.2</v>
      </c>
      <c r="K448" s="5">
        <v>-1.1499999999999999</v>
      </c>
      <c r="L448" s="5">
        <v>-0.36</v>
      </c>
      <c r="M448" s="5">
        <v>0</v>
      </c>
      <c r="N448" s="64">
        <f t="shared" si="13"/>
        <v>39387</v>
      </c>
    </row>
    <row r="449" spans="2:14" x14ac:dyDescent="0.25">
      <c r="B449" s="9">
        <v>2007</v>
      </c>
      <c r="C449" s="9">
        <v>12</v>
      </c>
      <c r="D449" s="10">
        <f t="shared" si="12"/>
        <v>39417</v>
      </c>
      <c r="E449" s="5">
        <v>0.06</v>
      </c>
      <c r="F449" s="5">
        <v>-0.41</v>
      </c>
      <c r="G449" s="5">
        <v>-0.36</v>
      </c>
      <c r="H449" s="5">
        <v>-0.16</v>
      </c>
      <c r="I449" s="5">
        <v>-0.25</v>
      </c>
      <c r="J449" s="5">
        <v>-0.93</v>
      </c>
      <c r="K449" s="5">
        <v>-1.39</v>
      </c>
      <c r="L449" s="5">
        <v>-0.69</v>
      </c>
      <c r="M449" s="5">
        <v>-0.38</v>
      </c>
      <c r="N449" s="64">
        <f t="shared" si="13"/>
        <v>39417</v>
      </c>
    </row>
    <row r="450" spans="2:14" x14ac:dyDescent="0.25">
      <c r="B450" s="9">
        <v>2008</v>
      </c>
      <c r="C450" s="9">
        <v>1</v>
      </c>
      <c r="D450" s="10">
        <f t="shared" si="12"/>
        <v>39448</v>
      </c>
      <c r="E450" s="5">
        <v>-1.03</v>
      </c>
      <c r="F450" s="5">
        <v>-0.87</v>
      </c>
      <c r="G450" s="5">
        <v>-1.06</v>
      </c>
      <c r="H450" s="5">
        <v>-0.71</v>
      </c>
      <c r="I450" s="5">
        <v>-0.34</v>
      </c>
      <c r="J450" s="5">
        <v>-0.98</v>
      </c>
      <c r="K450" s="5">
        <v>-1.78</v>
      </c>
      <c r="L450" s="5">
        <v>-2.16</v>
      </c>
      <c r="M450" s="5">
        <v>-0.5</v>
      </c>
      <c r="N450" s="64">
        <f t="shared" si="13"/>
        <v>39448</v>
      </c>
    </row>
    <row r="451" spans="2:14" x14ac:dyDescent="0.25">
      <c r="B451" s="9">
        <v>2008</v>
      </c>
      <c r="C451" s="9">
        <v>2</v>
      </c>
      <c r="D451" s="10">
        <f t="shared" si="12"/>
        <v>39479</v>
      </c>
      <c r="E451" s="5">
        <v>-0.85</v>
      </c>
      <c r="F451" s="5">
        <v>-1.03</v>
      </c>
      <c r="G451" s="5">
        <v>-1.4</v>
      </c>
      <c r="H451" s="5">
        <v>-1.41</v>
      </c>
      <c r="I451" s="5">
        <v>-1.25</v>
      </c>
      <c r="J451" s="5">
        <v>-1.1100000000000001</v>
      </c>
      <c r="K451" s="5">
        <v>-1.84</v>
      </c>
      <c r="L451" s="5">
        <v>-2.33</v>
      </c>
      <c r="M451" s="5">
        <v>-1.04</v>
      </c>
      <c r="N451" s="64">
        <f t="shared" si="13"/>
        <v>39479</v>
      </c>
    </row>
    <row r="452" spans="2:14" x14ac:dyDescent="0.25">
      <c r="B452" s="9">
        <v>2008</v>
      </c>
      <c r="C452" s="9">
        <v>3</v>
      </c>
      <c r="D452" s="10">
        <f t="shared" ref="D452:D512" si="14">DATE(B452,C452,1)</f>
        <v>39508</v>
      </c>
      <c r="E452" s="5">
        <v>-0.77</v>
      </c>
      <c r="F452" s="5">
        <v>-1.7</v>
      </c>
      <c r="G452" s="5">
        <v>-1.57</v>
      </c>
      <c r="H452" s="5">
        <v>-1.52</v>
      </c>
      <c r="I452" s="5">
        <v>-1.39</v>
      </c>
      <c r="J452" s="5">
        <v>-1.28</v>
      </c>
      <c r="K452" s="5">
        <v>-1.88</v>
      </c>
      <c r="L452" s="5">
        <v>-2.2200000000000002</v>
      </c>
      <c r="M452" s="5">
        <v>-1.48</v>
      </c>
      <c r="N452" s="64">
        <f t="shared" ref="N452:N515" si="15">D452</f>
        <v>39508</v>
      </c>
    </row>
    <row r="453" spans="2:14" x14ac:dyDescent="0.25">
      <c r="B453" s="9">
        <v>2008</v>
      </c>
      <c r="C453" s="9">
        <v>4</v>
      </c>
      <c r="D453" s="10">
        <f t="shared" si="14"/>
        <v>39539</v>
      </c>
      <c r="E453" s="5">
        <v>-2.44</v>
      </c>
      <c r="F453" s="5">
        <v>-1.85</v>
      </c>
      <c r="G453" s="5">
        <v>-1.77</v>
      </c>
      <c r="H453" s="5">
        <v>-1.9</v>
      </c>
      <c r="I453" s="5">
        <v>-1.57</v>
      </c>
      <c r="J453" s="5">
        <v>-1.36</v>
      </c>
      <c r="K453" s="5">
        <v>-1.98</v>
      </c>
      <c r="L453" s="5">
        <v>-2.2799999999999998</v>
      </c>
      <c r="M453" s="5">
        <v>-1.71</v>
      </c>
      <c r="N453" s="64">
        <f t="shared" si="15"/>
        <v>39539</v>
      </c>
    </row>
    <row r="454" spans="2:14" x14ac:dyDescent="0.25">
      <c r="B454" s="9">
        <v>2008</v>
      </c>
      <c r="C454" s="9">
        <v>5</v>
      </c>
      <c r="D454" s="10">
        <f t="shared" si="14"/>
        <v>39569</v>
      </c>
      <c r="E454" s="5">
        <v>-0.99</v>
      </c>
      <c r="F454" s="5">
        <v>-1.94</v>
      </c>
      <c r="G454" s="5">
        <v>-1.68</v>
      </c>
      <c r="H454" s="5">
        <v>-2.08</v>
      </c>
      <c r="I454" s="5">
        <v>-2.1</v>
      </c>
      <c r="J454" s="5">
        <v>-1.43</v>
      </c>
      <c r="K454" s="5">
        <v>-2.06</v>
      </c>
      <c r="L454" s="5">
        <v>-2.35</v>
      </c>
      <c r="M454" s="5">
        <v>-1.78</v>
      </c>
      <c r="N454" s="64">
        <f t="shared" si="15"/>
        <v>39569</v>
      </c>
    </row>
    <row r="455" spans="2:14" x14ac:dyDescent="0.25">
      <c r="B455" s="9">
        <v>2008</v>
      </c>
      <c r="C455" s="9">
        <v>6</v>
      </c>
      <c r="D455" s="10">
        <f t="shared" si="14"/>
        <v>39600</v>
      </c>
      <c r="E455" s="5">
        <v>-1.18</v>
      </c>
      <c r="F455" s="5">
        <v>-2.67</v>
      </c>
      <c r="G455" s="5">
        <v>-2.4300000000000002</v>
      </c>
      <c r="H455" s="5">
        <v>-2.2000000000000002</v>
      </c>
      <c r="I455" s="5">
        <v>-2.09</v>
      </c>
      <c r="J455" s="5">
        <v>-1.44</v>
      </c>
      <c r="K455" s="5">
        <v>-2.17</v>
      </c>
      <c r="L455" s="5">
        <v>-2.38</v>
      </c>
      <c r="M455" s="5">
        <v>-1.81</v>
      </c>
      <c r="N455" s="64">
        <f t="shared" si="15"/>
        <v>39600</v>
      </c>
    </row>
    <row r="456" spans="2:14" x14ac:dyDescent="0.25">
      <c r="B456" s="9">
        <v>2008</v>
      </c>
      <c r="C456" s="9">
        <v>7</v>
      </c>
      <c r="D456" s="10">
        <f t="shared" si="14"/>
        <v>39630</v>
      </c>
      <c r="E456" s="5">
        <v>-0.22</v>
      </c>
      <c r="F456" s="5">
        <v>-1.6</v>
      </c>
      <c r="G456" s="5">
        <v>-2.34</v>
      </c>
      <c r="H456" s="5">
        <v>-2.08</v>
      </c>
      <c r="I456" s="5">
        <v>-2.16</v>
      </c>
      <c r="J456" s="5">
        <v>-1.57</v>
      </c>
      <c r="K456" s="5">
        <v>-2.15</v>
      </c>
      <c r="L456" s="5">
        <v>-2.36</v>
      </c>
      <c r="M456" s="5">
        <v>-1.8</v>
      </c>
      <c r="N456" s="64">
        <f t="shared" si="15"/>
        <v>39630</v>
      </c>
    </row>
    <row r="457" spans="2:14" x14ac:dyDescent="0.25">
      <c r="B457" s="9">
        <v>2008</v>
      </c>
      <c r="C457" s="9">
        <v>8</v>
      </c>
      <c r="D457" s="10">
        <f t="shared" si="14"/>
        <v>39661</v>
      </c>
      <c r="E457" s="5">
        <v>0.41</v>
      </c>
      <c r="F457" s="5">
        <v>-0.84</v>
      </c>
      <c r="G457" s="5">
        <v>-2.17</v>
      </c>
      <c r="H457" s="5">
        <v>-1.8</v>
      </c>
      <c r="I457" s="5">
        <v>-2.21</v>
      </c>
      <c r="J457" s="5">
        <v>-1.54</v>
      </c>
      <c r="K457" s="5">
        <v>-2.15</v>
      </c>
      <c r="L457" s="5">
        <v>-2.34</v>
      </c>
      <c r="M457" s="5">
        <v>-1.78</v>
      </c>
      <c r="N457" s="64">
        <f t="shared" si="15"/>
        <v>39661</v>
      </c>
    </row>
    <row r="458" spans="2:14" x14ac:dyDescent="0.25">
      <c r="B458" s="9">
        <v>2008</v>
      </c>
      <c r="C458" s="9">
        <v>9</v>
      </c>
      <c r="D458" s="10">
        <f t="shared" si="14"/>
        <v>39692</v>
      </c>
      <c r="E458" s="5">
        <v>1.91</v>
      </c>
      <c r="F458" s="5">
        <v>1.5</v>
      </c>
      <c r="G458" s="5">
        <v>-0.68</v>
      </c>
      <c r="H458" s="5">
        <v>-2.0499999999999998</v>
      </c>
      <c r="I458" s="5">
        <v>-1.95</v>
      </c>
      <c r="J458" s="5">
        <v>-1.4</v>
      </c>
      <c r="K458" s="5">
        <v>-1.99</v>
      </c>
      <c r="L458" s="5">
        <v>-2.0499999999999998</v>
      </c>
      <c r="M458" s="5">
        <v>-1.59</v>
      </c>
      <c r="N458" s="64">
        <f t="shared" si="15"/>
        <v>39692</v>
      </c>
    </row>
    <row r="459" spans="2:14" x14ac:dyDescent="0.25">
      <c r="B459" s="9">
        <v>2008</v>
      </c>
      <c r="C459" s="9">
        <v>10</v>
      </c>
      <c r="D459" s="10">
        <f t="shared" si="14"/>
        <v>39722</v>
      </c>
      <c r="E459" s="5">
        <v>-0.02</v>
      </c>
      <c r="F459" s="5">
        <v>0.79</v>
      </c>
      <c r="G459" s="5">
        <v>7.0000000000000007E-2</v>
      </c>
      <c r="H459" s="5">
        <v>-1.62</v>
      </c>
      <c r="I459" s="5">
        <v>-1.88</v>
      </c>
      <c r="J459" s="5">
        <v>-2.0699999999999998</v>
      </c>
      <c r="K459" s="5">
        <v>-1.88</v>
      </c>
      <c r="L459" s="5">
        <v>-1.95</v>
      </c>
      <c r="M459" s="5">
        <v>-1.54</v>
      </c>
      <c r="N459" s="64">
        <f t="shared" si="15"/>
        <v>39722</v>
      </c>
    </row>
    <row r="460" spans="2:14" x14ac:dyDescent="0.25">
      <c r="B460" s="9">
        <v>2008</v>
      </c>
      <c r="C460" s="9">
        <v>11</v>
      </c>
      <c r="D460" s="10">
        <f t="shared" si="14"/>
        <v>39753</v>
      </c>
      <c r="E460" s="5">
        <v>-0.87</v>
      </c>
      <c r="F460" s="5">
        <v>-0.2</v>
      </c>
      <c r="G460" s="5">
        <v>-0.45</v>
      </c>
      <c r="H460" s="5">
        <v>-1.46</v>
      </c>
      <c r="I460" s="5">
        <v>-1.79</v>
      </c>
      <c r="J460" s="5">
        <v>-1.97</v>
      </c>
      <c r="K460" s="5">
        <v>-2.13</v>
      </c>
      <c r="L460" s="5">
        <v>-2.11</v>
      </c>
      <c r="M460" s="5">
        <v>-1.43</v>
      </c>
      <c r="N460" s="64">
        <f t="shared" si="15"/>
        <v>39753</v>
      </c>
    </row>
    <row r="461" spans="2:14" x14ac:dyDescent="0.25">
      <c r="B461" s="9">
        <v>2008</v>
      </c>
      <c r="C461" s="9">
        <v>12</v>
      </c>
      <c r="D461" s="10">
        <f t="shared" si="14"/>
        <v>39783</v>
      </c>
      <c r="E461" s="5">
        <v>0.3</v>
      </c>
      <c r="F461" s="5">
        <v>-0.33</v>
      </c>
      <c r="G461" s="5">
        <v>-0.08</v>
      </c>
      <c r="H461" s="5">
        <v>-0.62</v>
      </c>
      <c r="I461" s="5">
        <v>-1.56</v>
      </c>
      <c r="J461" s="5">
        <v>-1.4</v>
      </c>
      <c r="K461" s="5">
        <v>-2.08</v>
      </c>
      <c r="L461" s="5">
        <v>-2.3199999999999998</v>
      </c>
      <c r="M461" s="5">
        <v>-1.73</v>
      </c>
      <c r="N461" s="64">
        <f t="shared" si="15"/>
        <v>39783</v>
      </c>
    </row>
    <row r="462" spans="2:14" x14ac:dyDescent="0.25">
      <c r="B462" s="9">
        <v>2009</v>
      </c>
      <c r="C462" s="9">
        <v>1</v>
      </c>
      <c r="D462" s="10">
        <f t="shared" si="14"/>
        <v>39814</v>
      </c>
      <c r="E462" s="5">
        <v>0.38</v>
      </c>
      <c r="F462" s="5">
        <v>-0.06</v>
      </c>
      <c r="G462" s="5">
        <v>0.05</v>
      </c>
      <c r="H462" s="5">
        <v>-0.16</v>
      </c>
      <c r="I462" s="5">
        <v>-0.91</v>
      </c>
      <c r="J462" s="5">
        <v>-0.93</v>
      </c>
      <c r="K462" s="5">
        <v>-1.58</v>
      </c>
      <c r="L462" s="5">
        <v>-2.31</v>
      </c>
      <c r="M462" s="5">
        <v>-2.65</v>
      </c>
      <c r="N462" s="64">
        <f t="shared" si="15"/>
        <v>39814</v>
      </c>
    </row>
    <row r="463" spans="2:14" x14ac:dyDescent="0.25">
      <c r="B463" s="9">
        <v>2009</v>
      </c>
      <c r="C463" s="9">
        <v>2</v>
      </c>
      <c r="D463" s="10">
        <f t="shared" si="14"/>
        <v>39845</v>
      </c>
      <c r="E463" s="5">
        <v>0.7</v>
      </c>
      <c r="F463" s="5">
        <v>0.49</v>
      </c>
      <c r="G463" s="5">
        <v>0.26</v>
      </c>
      <c r="H463" s="5">
        <v>0.18</v>
      </c>
      <c r="I463" s="5">
        <v>-0.4</v>
      </c>
      <c r="J463" s="5">
        <v>-1.2</v>
      </c>
      <c r="K463" s="5">
        <v>-1.34</v>
      </c>
      <c r="L463" s="5">
        <v>-2</v>
      </c>
      <c r="M463" s="5">
        <v>-2.5299999999999998</v>
      </c>
      <c r="N463" s="64">
        <f t="shared" si="15"/>
        <v>39845</v>
      </c>
    </row>
    <row r="464" spans="2:14" x14ac:dyDescent="0.25">
      <c r="B464" s="9">
        <v>2009</v>
      </c>
      <c r="C464" s="9">
        <v>3</v>
      </c>
      <c r="D464" s="10">
        <f t="shared" si="14"/>
        <v>39873</v>
      </c>
      <c r="E464" s="5">
        <v>0.9</v>
      </c>
      <c r="F464" s="5">
        <v>0.78</v>
      </c>
      <c r="G464" s="5">
        <v>0.32</v>
      </c>
      <c r="H464" s="5">
        <v>0.47</v>
      </c>
      <c r="I464" s="5">
        <v>0.09</v>
      </c>
      <c r="J464" s="5">
        <v>-0.87</v>
      </c>
      <c r="K464" s="5">
        <v>-1.0900000000000001</v>
      </c>
      <c r="L464" s="5">
        <v>-1.72</v>
      </c>
      <c r="M464" s="5">
        <v>-2.15</v>
      </c>
      <c r="N464" s="64">
        <f t="shared" si="15"/>
        <v>39873</v>
      </c>
    </row>
    <row r="465" spans="2:14" x14ac:dyDescent="0.25">
      <c r="B465" s="9">
        <v>2009</v>
      </c>
      <c r="C465" s="9">
        <v>4</v>
      </c>
      <c r="D465" s="10">
        <f t="shared" si="14"/>
        <v>39904</v>
      </c>
      <c r="E465" s="5">
        <v>0.06</v>
      </c>
      <c r="F465" s="5">
        <v>0.84</v>
      </c>
      <c r="G465" s="5">
        <v>0.33</v>
      </c>
      <c r="H465" s="5">
        <v>0.47</v>
      </c>
      <c r="I465" s="5">
        <v>0.31</v>
      </c>
      <c r="J465" s="5">
        <v>-0.78</v>
      </c>
      <c r="K465" s="5">
        <v>-1.03</v>
      </c>
      <c r="L465" s="5">
        <v>-1.74</v>
      </c>
      <c r="M465" s="5">
        <v>-2.12</v>
      </c>
      <c r="N465" s="64">
        <f t="shared" si="15"/>
        <v>39904</v>
      </c>
    </row>
    <row r="466" spans="2:14" x14ac:dyDescent="0.25">
      <c r="B466" s="9">
        <v>2009</v>
      </c>
      <c r="C466" s="9">
        <v>5</v>
      </c>
      <c r="D466" s="10">
        <f t="shared" si="14"/>
        <v>39934</v>
      </c>
      <c r="E466" s="5">
        <v>1.47</v>
      </c>
      <c r="F466" s="5">
        <v>1.01</v>
      </c>
      <c r="G466" s="5">
        <v>0.79</v>
      </c>
      <c r="H466" s="5">
        <v>0.63</v>
      </c>
      <c r="I466" s="5">
        <v>0.57999999999999996</v>
      </c>
      <c r="J466" s="5">
        <v>-0.88</v>
      </c>
      <c r="K466" s="5">
        <v>-0.9</v>
      </c>
      <c r="L466" s="5">
        <v>-1.64</v>
      </c>
      <c r="M466" s="5">
        <v>-2.02</v>
      </c>
      <c r="N466" s="64">
        <f t="shared" si="15"/>
        <v>39934</v>
      </c>
    </row>
    <row r="467" spans="2:14" x14ac:dyDescent="0.25">
      <c r="B467" s="9">
        <v>2009</v>
      </c>
      <c r="C467" s="9">
        <v>6</v>
      </c>
      <c r="D467" s="10">
        <f t="shared" si="14"/>
        <v>39965</v>
      </c>
      <c r="E467" s="5">
        <v>-0.88</v>
      </c>
      <c r="F467" s="5">
        <v>0.52</v>
      </c>
      <c r="G467" s="5">
        <v>0.86</v>
      </c>
      <c r="H467" s="5">
        <v>0.41</v>
      </c>
      <c r="I467" s="5">
        <v>0.57999999999999996</v>
      </c>
      <c r="J467" s="5">
        <v>-0.86</v>
      </c>
      <c r="K467" s="5">
        <v>-0.91</v>
      </c>
      <c r="L467" s="5">
        <v>-1.74</v>
      </c>
      <c r="M467" s="5">
        <v>-2.04</v>
      </c>
      <c r="N467" s="64">
        <f t="shared" si="15"/>
        <v>39965</v>
      </c>
    </row>
    <row r="468" spans="2:14" x14ac:dyDescent="0.25">
      <c r="B468" s="9">
        <v>2009</v>
      </c>
      <c r="C468" s="9">
        <v>7</v>
      </c>
      <c r="D468" s="10">
        <f t="shared" si="14"/>
        <v>39995</v>
      </c>
      <c r="E468" s="5">
        <v>0.03</v>
      </c>
      <c r="F468" s="5">
        <v>0.89</v>
      </c>
      <c r="G468" s="5">
        <v>1.01</v>
      </c>
      <c r="H468" s="5">
        <v>0.45</v>
      </c>
      <c r="I468" s="5">
        <v>0.57999999999999996</v>
      </c>
      <c r="J468" s="5">
        <v>-0.9</v>
      </c>
      <c r="K468" s="5">
        <v>-1</v>
      </c>
      <c r="L468" s="5">
        <v>-1.72</v>
      </c>
      <c r="M468" s="5">
        <v>-2.0299999999999998</v>
      </c>
      <c r="N468" s="64">
        <f t="shared" si="15"/>
        <v>39995</v>
      </c>
    </row>
    <row r="469" spans="2:14" x14ac:dyDescent="0.25">
      <c r="B469" s="9">
        <v>2009</v>
      </c>
      <c r="C469" s="9">
        <v>8</v>
      </c>
      <c r="D469" s="10">
        <f t="shared" si="14"/>
        <v>40026</v>
      </c>
      <c r="E469" s="5">
        <v>1.19</v>
      </c>
      <c r="F469" s="5">
        <v>0.06</v>
      </c>
      <c r="G469" s="5">
        <v>0.95</v>
      </c>
      <c r="H469" s="5">
        <v>0.78</v>
      </c>
      <c r="I469" s="5">
        <v>0.62</v>
      </c>
      <c r="J469" s="5">
        <v>-0.9</v>
      </c>
      <c r="K469" s="5">
        <v>-0.95</v>
      </c>
      <c r="L469" s="5">
        <v>-1.7</v>
      </c>
      <c r="M469" s="5">
        <v>-1.98</v>
      </c>
      <c r="N469" s="64">
        <f t="shared" si="15"/>
        <v>40026</v>
      </c>
    </row>
    <row r="470" spans="2:14" x14ac:dyDescent="0.25">
      <c r="B470" s="9">
        <v>2009</v>
      </c>
      <c r="C470" s="9">
        <v>9</v>
      </c>
      <c r="D470" s="10">
        <f t="shared" si="14"/>
        <v>40057</v>
      </c>
      <c r="E470" s="5">
        <v>2.4700000000000002</v>
      </c>
      <c r="F470" s="5">
        <v>2.2200000000000002</v>
      </c>
      <c r="G470" s="5">
        <v>1.39</v>
      </c>
      <c r="H470" s="5">
        <v>1.25</v>
      </c>
      <c r="I470" s="5">
        <v>0.74</v>
      </c>
      <c r="J470" s="5">
        <v>-0.64</v>
      </c>
      <c r="K470" s="5">
        <v>-0.68</v>
      </c>
      <c r="L470" s="5">
        <v>-1.42</v>
      </c>
      <c r="M470" s="5">
        <v>-1.71</v>
      </c>
      <c r="N470" s="64">
        <f t="shared" si="15"/>
        <v>40057</v>
      </c>
    </row>
    <row r="471" spans="2:14" x14ac:dyDescent="0.25">
      <c r="B471" s="9">
        <v>2009</v>
      </c>
      <c r="C471" s="9">
        <v>10</v>
      </c>
      <c r="D471" s="10">
        <f t="shared" si="14"/>
        <v>40087</v>
      </c>
      <c r="E471" s="5">
        <v>1.08</v>
      </c>
      <c r="F471" s="5">
        <v>1.88</v>
      </c>
      <c r="G471" s="5">
        <v>1.91</v>
      </c>
      <c r="H471" s="5">
        <v>1.69</v>
      </c>
      <c r="I471" s="5">
        <v>0.96</v>
      </c>
      <c r="J471" s="5">
        <v>-0.41</v>
      </c>
      <c r="K471" s="5">
        <v>-1.04</v>
      </c>
      <c r="L471" s="5">
        <v>-1.18</v>
      </c>
      <c r="M471" s="5">
        <v>-1.46</v>
      </c>
      <c r="N471" s="64">
        <f t="shared" si="15"/>
        <v>40087</v>
      </c>
    </row>
    <row r="472" spans="2:14" x14ac:dyDescent="0.25">
      <c r="B472" s="9">
        <v>2009</v>
      </c>
      <c r="C472" s="9">
        <v>11</v>
      </c>
      <c r="D472" s="10">
        <f t="shared" si="14"/>
        <v>40118</v>
      </c>
      <c r="E472" s="5">
        <v>-0.2</v>
      </c>
      <c r="F472" s="5">
        <v>0.83</v>
      </c>
      <c r="G472" s="5">
        <v>0.81</v>
      </c>
      <c r="H472" s="5">
        <v>1.1000000000000001</v>
      </c>
      <c r="I472" s="5">
        <v>0.99</v>
      </c>
      <c r="J472" s="5">
        <v>-0.35</v>
      </c>
      <c r="K472" s="5">
        <v>-0.92</v>
      </c>
      <c r="L472" s="5">
        <v>-1.31</v>
      </c>
      <c r="M472" s="5">
        <v>-1.56</v>
      </c>
      <c r="N472" s="64">
        <f t="shared" si="15"/>
        <v>40118</v>
      </c>
    </row>
    <row r="473" spans="2:14" x14ac:dyDescent="0.25">
      <c r="B473" s="9">
        <v>2009</v>
      </c>
      <c r="C473" s="9">
        <v>12</v>
      </c>
      <c r="D473" s="10">
        <f t="shared" si="14"/>
        <v>40148</v>
      </c>
      <c r="E473" s="5">
        <v>1.05</v>
      </c>
      <c r="F473" s="5">
        <v>0.96</v>
      </c>
      <c r="G473" s="5">
        <v>1.27</v>
      </c>
      <c r="H473" s="5">
        <v>1.29</v>
      </c>
      <c r="I473" s="5">
        <v>1.34</v>
      </c>
      <c r="J473" s="5">
        <v>0.1</v>
      </c>
      <c r="K473" s="5">
        <v>-0.13</v>
      </c>
      <c r="L473" s="5">
        <v>-0.75</v>
      </c>
      <c r="M473" s="5">
        <v>-1.22</v>
      </c>
      <c r="N473" s="64">
        <f t="shared" si="15"/>
        <v>40148</v>
      </c>
    </row>
    <row r="474" spans="2:14" x14ac:dyDescent="0.25">
      <c r="B474" s="9">
        <v>2010</v>
      </c>
      <c r="C474" s="9">
        <v>1</v>
      </c>
      <c r="D474" s="10">
        <f t="shared" si="14"/>
        <v>40179</v>
      </c>
      <c r="E474" s="5">
        <v>0.54</v>
      </c>
      <c r="F474" s="5">
        <v>0.81</v>
      </c>
      <c r="G474" s="5">
        <v>1.29</v>
      </c>
      <c r="H474" s="5">
        <v>1.43</v>
      </c>
      <c r="I474" s="5">
        <v>1.46</v>
      </c>
      <c r="J474" s="5">
        <v>0.53</v>
      </c>
      <c r="K474" s="5">
        <v>0.25</v>
      </c>
      <c r="L474" s="5">
        <v>-0.41</v>
      </c>
      <c r="M474" s="5">
        <v>-1.1100000000000001</v>
      </c>
      <c r="N474" s="64">
        <f t="shared" si="15"/>
        <v>40179</v>
      </c>
    </row>
    <row r="475" spans="2:14" x14ac:dyDescent="0.25">
      <c r="B475" s="9">
        <v>2010</v>
      </c>
      <c r="C475" s="9">
        <v>2</v>
      </c>
      <c r="D475" s="10">
        <f t="shared" si="14"/>
        <v>40210</v>
      </c>
      <c r="E475" s="5">
        <v>0.31</v>
      </c>
      <c r="F475" s="5">
        <v>0.98</v>
      </c>
      <c r="G475" s="5">
        <v>1.23</v>
      </c>
      <c r="H475" s="5">
        <v>1.27</v>
      </c>
      <c r="I475" s="5">
        <v>1.44</v>
      </c>
      <c r="J475" s="5">
        <v>0.76</v>
      </c>
      <c r="K475" s="5">
        <v>-0.04</v>
      </c>
      <c r="L475" s="5">
        <v>-0.28000000000000003</v>
      </c>
      <c r="M475" s="5">
        <v>-0.95</v>
      </c>
      <c r="N475" s="64">
        <f t="shared" si="15"/>
        <v>40210</v>
      </c>
    </row>
    <row r="476" spans="2:14" x14ac:dyDescent="0.25">
      <c r="B476" s="9">
        <v>2010</v>
      </c>
      <c r="C476" s="9">
        <v>3</v>
      </c>
      <c r="D476" s="10">
        <f t="shared" si="14"/>
        <v>40238</v>
      </c>
      <c r="E476" s="5">
        <v>-1.86</v>
      </c>
      <c r="F476" s="5">
        <v>-0.09</v>
      </c>
      <c r="G476" s="5">
        <v>0.61</v>
      </c>
      <c r="H476" s="5">
        <v>0.89</v>
      </c>
      <c r="I476" s="5">
        <v>0.99</v>
      </c>
      <c r="J476" s="5">
        <v>0.77</v>
      </c>
      <c r="K476" s="5">
        <v>-0.13</v>
      </c>
      <c r="L476" s="5">
        <v>-0.42</v>
      </c>
      <c r="M476" s="5">
        <v>-1.07</v>
      </c>
      <c r="N476" s="64">
        <f t="shared" si="15"/>
        <v>40238</v>
      </c>
    </row>
    <row r="477" spans="2:14" x14ac:dyDescent="0.25">
      <c r="B477" s="9">
        <v>2010</v>
      </c>
      <c r="C477" s="9">
        <v>4</v>
      </c>
      <c r="D477" s="10">
        <f t="shared" si="14"/>
        <v>40269</v>
      </c>
      <c r="E477" s="5">
        <v>-0.36</v>
      </c>
      <c r="F477" s="5">
        <v>-0.86</v>
      </c>
      <c r="G477" s="5">
        <v>0.33</v>
      </c>
      <c r="H477" s="5">
        <v>0.84</v>
      </c>
      <c r="I477" s="5">
        <v>0.96</v>
      </c>
      <c r="J477" s="5">
        <v>0.85</v>
      </c>
      <c r="K477" s="5">
        <v>-0.11</v>
      </c>
      <c r="L477" s="5">
        <v>-0.43</v>
      </c>
      <c r="M477" s="5">
        <v>-1.1399999999999999</v>
      </c>
      <c r="N477" s="64">
        <f t="shared" si="15"/>
        <v>40269</v>
      </c>
    </row>
    <row r="478" spans="2:14" x14ac:dyDescent="0.25">
      <c r="B478" s="9">
        <v>2010</v>
      </c>
      <c r="C478" s="9">
        <v>5</v>
      </c>
      <c r="D478" s="10">
        <f t="shared" si="14"/>
        <v>40299</v>
      </c>
      <c r="E478" s="5">
        <v>0.54</v>
      </c>
      <c r="F478" s="5">
        <v>-1.36</v>
      </c>
      <c r="G478" s="5">
        <v>0.51</v>
      </c>
      <c r="H478" s="5">
        <v>0.82</v>
      </c>
      <c r="I478" s="5">
        <v>0.83</v>
      </c>
      <c r="J478" s="5">
        <v>0.95</v>
      </c>
      <c r="K478" s="5">
        <v>-0.27</v>
      </c>
      <c r="L478" s="5">
        <v>-0.4</v>
      </c>
      <c r="M478" s="5">
        <v>-1.1399999999999999</v>
      </c>
      <c r="N478" s="64">
        <f t="shared" si="15"/>
        <v>40299</v>
      </c>
    </row>
    <row r="479" spans="2:14" x14ac:dyDescent="0.25">
      <c r="B479" s="9">
        <v>2010</v>
      </c>
      <c r="C479" s="9">
        <v>6</v>
      </c>
      <c r="D479" s="10">
        <f t="shared" si="14"/>
        <v>40330</v>
      </c>
      <c r="E479" s="5">
        <v>0.28999999999999998</v>
      </c>
      <c r="F479" s="5">
        <v>-0.12</v>
      </c>
      <c r="G479" s="5">
        <v>-0.21</v>
      </c>
      <c r="H479" s="5">
        <v>0.55000000000000004</v>
      </c>
      <c r="I479" s="5">
        <v>0.87</v>
      </c>
      <c r="J479" s="5">
        <v>0.97</v>
      </c>
      <c r="K479" s="5">
        <v>-0.24</v>
      </c>
      <c r="L479" s="5">
        <v>-0.38</v>
      </c>
      <c r="M479" s="5">
        <v>-1.21</v>
      </c>
      <c r="N479" s="64">
        <f t="shared" si="15"/>
        <v>40330</v>
      </c>
    </row>
    <row r="480" spans="2:14" x14ac:dyDescent="0.25">
      <c r="B480" s="9">
        <v>2010</v>
      </c>
      <c r="C480" s="9">
        <v>7</v>
      </c>
      <c r="D480" s="10">
        <f t="shared" si="14"/>
        <v>40360</v>
      </c>
      <c r="E480" s="5">
        <v>1.32</v>
      </c>
      <c r="F480" s="5">
        <v>0.72</v>
      </c>
      <c r="G480" s="5">
        <v>-0.67</v>
      </c>
      <c r="H480" s="5">
        <v>0.42</v>
      </c>
      <c r="I480" s="5">
        <v>0.92</v>
      </c>
      <c r="J480" s="5">
        <v>1.02</v>
      </c>
      <c r="K480" s="5">
        <v>-0.22</v>
      </c>
      <c r="L480" s="5">
        <v>-0.44</v>
      </c>
      <c r="M480" s="5">
        <v>-1.1599999999999999</v>
      </c>
      <c r="N480" s="64">
        <f t="shared" si="15"/>
        <v>40360</v>
      </c>
    </row>
    <row r="481" spans="2:14" x14ac:dyDescent="0.25">
      <c r="B481" s="9">
        <v>2010</v>
      </c>
      <c r="C481" s="9">
        <v>8</v>
      </c>
      <c r="D481" s="10">
        <f t="shared" si="14"/>
        <v>40391</v>
      </c>
      <c r="E481" s="5">
        <v>-0.56999999999999995</v>
      </c>
      <c r="F481" s="5">
        <v>0.49</v>
      </c>
      <c r="G481" s="5">
        <v>-1.19</v>
      </c>
      <c r="H481" s="5">
        <v>0.53</v>
      </c>
      <c r="I481" s="5">
        <v>0.85</v>
      </c>
      <c r="J481" s="5">
        <v>1</v>
      </c>
      <c r="K481" s="5">
        <v>-0.27</v>
      </c>
      <c r="L481" s="5">
        <v>-0.43</v>
      </c>
      <c r="M481" s="5">
        <v>-1.18</v>
      </c>
      <c r="N481" s="64">
        <f t="shared" si="15"/>
        <v>40391</v>
      </c>
    </row>
    <row r="482" spans="2:14" x14ac:dyDescent="0.25">
      <c r="B482" s="9">
        <v>2010</v>
      </c>
      <c r="C482" s="9">
        <v>9</v>
      </c>
      <c r="D482" s="10">
        <f t="shared" si="14"/>
        <v>40422</v>
      </c>
      <c r="E482" s="5">
        <v>-0.56999999999999995</v>
      </c>
      <c r="F482" s="5">
        <v>0.03</v>
      </c>
      <c r="G482" s="5">
        <v>-0.21</v>
      </c>
      <c r="H482" s="5">
        <v>-0.27</v>
      </c>
      <c r="I482" s="5">
        <v>0.53</v>
      </c>
      <c r="J482" s="5">
        <v>0.87</v>
      </c>
      <c r="K482" s="5">
        <v>-0.23</v>
      </c>
      <c r="L482" s="5">
        <v>-0.38</v>
      </c>
      <c r="M482" s="5">
        <v>-1.22</v>
      </c>
      <c r="N482" s="64">
        <f t="shared" si="15"/>
        <v>40422</v>
      </c>
    </row>
    <row r="483" spans="2:14" x14ac:dyDescent="0.25">
      <c r="B483" s="9">
        <v>2010</v>
      </c>
      <c r="C483" s="9">
        <v>10</v>
      </c>
      <c r="D483" s="10">
        <f t="shared" si="14"/>
        <v>40452</v>
      </c>
      <c r="E483" s="5">
        <v>-1.1399999999999999</v>
      </c>
      <c r="F483" s="5">
        <v>-1.64</v>
      </c>
      <c r="G483" s="5">
        <v>-0.53</v>
      </c>
      <c r="H483" s="5">
        <v>-1.1499999999999999</v>
      </c>
      <c r="I483" s="5">
        <v>0.15</v>
      </c>
      <c r="J483" s="5">
        <v>0.76</v>
      </c>
      <c r="K483" s="5">
        <v>-0.28000000000000003</v>
      </c>
      <c r="L483" s="5">
        <v>-0.94</v>
      </c>
      <c r="M483" s="5">
        <v>-1.21</v>
      </c>
      <c r="N483" s="64">
        <f t="shared" si="15"/>
        <v>40452</v>
      </c>
    </row>
    <row r="484" spans="2:14" x14ac:dyDescent="0.25">
      <c r="B484" s="9">
        <v>2010</v>
      </c>
      <c r="C484" s="9">
        <v>11</v>
      </c>
      <c r="D484" s="10">
        <f t="shared" si="14"/>
        <v>40483</v>
      </c>
      <c r="E484" s="5">
        <v>-1.99</v>
      </c>
      <c r="F484" s="5">
        <v>-2.89</v>
      </c>
      <c r="G484" s="5">
        <v>-2.2599999999999998</v>
      </c>
      <c r="H484" s="5">
        <v>-2.44</v>
      </c>
      <c r="I484" s="5">
        <v>-0.18</v>
      </c>
      <c r="J484" s="5">
        <v>0.57999999999999996</v>
      </c>
      <c r="K484" s="5">
        <v>-0.44</v>
      </c>
      <c r="L484" s="5">
        <v>-1.03</v>
      </c>
      <c r="M484" s="5">
        <v>-1.58</v>
      </c>
      <c r="N484" s="64">
        <f t="shared" si="15"/>
        <v>40483</v>
      </c>
    </row>
    <row r="485" spans="2:14" x14ac:dyDescent="0.25">
      <c r="B485" s="9">
        <v>2010</v>
      </c>
      <c r="C485" s="9">
        <v>12</v>
      </c>
      <c r="D485" s="10">
        <f t="shared" si="14"/>
        <v>40513</v>
      </c>
      <c r="E485" s="5">
        <v>0.33</v>
      </c>
      <c r="F485" s="5">
        <v>-0.83</v>
      </c>
      <c r="G485" s="5">
        <v>-0.87</v>
      </c>
      <c r="H485" s="5">
        <v>-0.91</v>
      </c>
      <c r="I485" s="5">
        <v>-0.74</v>
      </c>
      <c r="J485" s="5">
        <v>0.6</v>
      </c>
      <c r="K485" s="5">
        <v>-0.48</v>
      </c>
      <c r="L485" s="5">
        <v>-0.66</v>
      </c>
      <c r="M485" s="5">
        <v>-1.32</v>
      </c>
      <c r="N485" s="64">
        <f t="shared" si="15"/>
        <v>40513</v>
      </c>
    </row>
    <row r="486" spans="2:14" x14ac:dyDescent="0.25">
      <c r="B486" s="9">
        <v>2011</v>
      </c>
      <c r="C486" s="9">
        <v>1</v>
      </c>
      <c r="D486" s="10">
        <f t="shared" si="14"/>
        <v>40544</v>
      </c>
      <c r="E486" s="5">
        <v>0.26</v>
      </c>
      <c r="F486" s="5">
        <v>-0.35</v>
      </c>
      <c r="G486" s="5">
        <v>-0.73</v>
      </c>
      <c r="H486" s="5">
        <v>-0.65</v>
      </c>
      <c r="I486" s="5">
        <v>-0.95</v>
      </c>
      <c r="J486" s="5">
        <v>0.5</v>
      </c>
      <c r="K486" s="5">
        <v>-0.12</v>
      </c>
      <c r="L486" s="5">
        <v>-0.39</v>
      </c>
      <c r="M486" s="5">
        <v>-0.97</v>
      </c>
      <c r="N486" s="64">
        <f t="shared" si="15"/>
        <v>40544</v>
      </c>
    </row>
    <row r="487" spans="2:14" x14ac:dyDescent="0.25">
      <c r="B487" s="9">
        <v>2011</v>
      </c>
      <c r="C487" s="9">
        <v>2</v>
      </c>
      <c r="D487" s="10">
        <f t="shared" si="14"/>
        <v>40575</v>
      </c>
      <c r="E487" s="5">
        <v>0.08</v>
      </c>
      <c r="F487" s="5">
        <v>0.2</v>
      </c>
      <c r="G487" s="5">
        <v>-0.65</v>
      </c>
      <c r="H487" s="5">
        <v>-0.67</v>
      </c>
      <c r="I487" s="5">
        <v>-1.0900000000000001</v>
      </c>
      <c r="J487" s="5">
        <v>0.37</v>
      </c>
      <c r="K487" s="5">
        <v>0.04</v>
      </c>
      <c r="L487" s="5">
        <v>-0.72</v>
      </c>
      <c r="M487" s="5">
        <v>-0.9</v>
      </c>
      <c r="N487" s="64">
        <f t="shared" si="15"/>
        <v>40575</v>
      </c>
    </row>
    <row r="488" spans="2:14" x14ac:dyDescent="0.25">
      <c r="B488" s="9">
        <v>2011</v>
      </c>
      <c r="C488" s="9">
        <v>3</v>
      </c>
      <c r="D488" s="10">
        <f t="shared" si="14"/>
        <v>40603</v>
      </c>
      <c r="E488" s="5">
        <v>0.76</v>
      </c>
      <c r="F488" s="5">
        <v>0.35</v>
      </c>
      <c r="G488" s="5">
        <v>-0.33</v>
      </c>
      <c r="H488" s="5">
        <v>-0.38</v>
      </c>
      <c r="I488" s="5">
        <v>-0.49</v>
      </c>
      <c r="J488" s="5">
        <v>0.39</v>
      </c>
      <c r="K488" s="5">
        <v>0.34</v>
      </c>
      <c r="L488" s="5">
        <v>-0.45</v>
      </c>
      <c r="M488" s="5">
        <v>-0.73</v>
      </c>
      <c r="N488" s="64">
        <f t="shared" si="15"/>
        <v>40603</v>
      </c>
    </row>
    <row r="489" spans="2:14" x14ac:dyDescent="0.25">
      <c r="B489" s="9">
        <v>2011</v>
      </c>
      <c r="C489" s="9">
        <v>4</v>
      </c>
      <c r="D489" s="10">
        <f t="shared" si="14"/>
        <v>40634</v>
      </c>
      <c r="E489" s="5">
        <v>0.61</v>
      </c>
      <c r="F489" s="5">
        <v>0.53</v>
      </c>
      <c r="G489" s="5">
        <v>-0.08</v>
      </c>
      <c r="H489" s="5">
        <v>-0.35</v>
      </c>
      <c r="I489" s="5">
        <v>-0.28000000000000003</v>
      </c>
      <c r="J489" s="5">
        <v>0.48</v>
      </c>
      <c r="K489" s="5">
        <v>0.54</v>
      </c>
      <c r="L489" s="5">
        <v>-0.34</v>
      </c>
      <c r="M489" s="5">
        <v>-0.65</v>
      </c>
      <c r="N489" s="64">
        <f t="shared" si="15"/>
        <v>40634</v>
      </c>
    </row>
    <row r="490" spans="2:14" x14ac:dyDescent="0.25">
      <c r="B490" s="9">
        <v>2011</v>
      </c>
      <c r="C490" s="9">
        <v>5</v>
      </c>
      <c r="D490" s="10">
        <f t="shared" si="14"/>
        <v>40664</v>
      </c>
      <c r="E490" s="5">
        <v>1.05</v>
      </c>
      <c r="F490" s="5">
        <v>0.98</v>
      </c>
      <c r="G490" s="5">
        <v>0.52</v>
      </c>
      <c r="H490" s="5">
        <v>-0.21</v>
      </c>
      <c r="I490" s="5">
        <v>-0.2</v>
      </c>
      <c r="J490" s="5">
        <v>0.44</v>
      </c>
      <c r="K490" s="5">
        <v>0.67</v>
      </c>
      <c r="L490" s="5">
        <v>-0.46</v>
      </c>
      <c r="M490" s="5">
        <v>-0.57999999999999996</v>
      </c>
      <c r="N490" s="64">
        <f t="shared" si="15"/>
        <v>40664</v>
      </c>
    </row>
    <row r="491" spans="2:14" x14ac:dyDescent="0.25">
      <c r="B491" s="9">
        <v>2011</v>
      </c>
      <c r="C491" s="9">
        <v>6</v>
      </c>
      <c r="D491" s="10">
        <f t="shared" si="14"/>
        <v>40695</v>
      </c>
      <c r="E491" s="5">
        <v>-0.18</v>
      </c>
      <c r="F491" s="5">
        <v>0.74</v>
      </c>
      <c r="G491" s="5">
        <v>0.51</v>
      </c>
      <c r="H491" s="5">
        <v>-0.2</v>
      </c>
      <c r="I491" s="5">
        <v>-0.22</v>
      </c>
      <c r="J491" s="5">
        <v>0.45</v>
      </c>
      <c r="K491" s="5">
        <v>0.68</v>
      </c>
      <c r="L491" s="5">
        <v>-0.44</v>
      </c>
      <c r="M491" s="5">
        <v>-0.57999999999999996</v>
      </c>
      <c r="N491" s="64">
        <f t="shared" si="15"/>
        <v>40695</v>
      </c>
    </row>
    <row r="492" spans="2:14" x14ac:dyDescent="0.25">
      <c r="B492" s="9">
        <v>2011</v>
      </c>
      <c r="C492" s="9">
        <v>7</v>
      </c>
      <c r="D492" s="10">
        <f t="shared" si="14"/>
        <v>40725</v>
      </c>
      <c r="E492" s="5">
        <v>-0.5</v>
      </c>
      <c r="F492" s="5">
        <v>0.54</v>
      </c>
      <c r="G492" s="5">
        <v>0.61</v>
      </c>
      <c r="H492" s="5">
        <v>-0.04</v>
      </c>
      <c r="I492" s="5">
        <v>-0.31</v>
      </c>
      <c r="J492" s="5">
        <v>0.44</v>
      </c>
      <c r="K492" s="5">
        <v>0.67</v>
      </c>
      <c r="L492" s="5">
        <v>-0.47</v>
      </c>
      <c r="M492" s="5">
        <v>-0.68</v>
      </c>
      <c r="N492" s="64">
        <f t="shared" si="15"/>
        <v>40725</v>
      </c>
    </row>
    <row r="493" spans="2:14" x14ac:dyDescent="0.25">
      <c r="B493" s="9">
        <v>2011</v>
      </c>
      <c r="C493" s="9">
        <v>8</v>
      </c>
      <c r="D493" s="10">
        <f t="shared" si="14"/>
        <v>40756</v>
      </c>
      <c r="E493" s="5">
        <v>-0.28999999999999998</v>
      </c>
      <c r="F493" s="5">
        <v>-0.84</v>
      </c>
      <c r="G493" s="5">
        <v>0.8</v>
      </c>
      <c r="H493" s="5">
        <v>0.45</v>
      </c>
      <c r="I493" s="5">
        <v>-0.28999999999999998</v>
      </c>
      <c r="J493" s="5">
        <v>0.4</v>
      </c>
      <c r="K493" s="5">
        <v>0.66</v>
      </c>
      <c r="L493" s="5">
        <v>-0.52</v>
      </c>
      <c r="M493" s="5">
        <v>-0.67</v>
      </c>
      <c r="N493" s="64">
        <f t="shared" si="15"/>
        <v>40756</v>
      </c>
    </row>
    <row r="494" spans="2:14" x14ac:dyDescent="0.25">
      <c r="B494" s="9">
        <v>2011</v>
      </c>
      <c r="C494" s="9">
        <v>9</v>
      </c>
      <c r="D494" s="10">
        <f t="shared" si="14"/>
        <v>40787</v>
      </c>
      <c r="E494" s="5">
        <v>2.08</v>
      </c>
      <c r="F494" s="5">
        <v>1.5</v>
      </c>
      <c r="G494" s="5">
        <v>1.1499999999999999</v>
      </c>
      <c r="H494" s="5">
        <v>0.73</v>
      </c>
      <c r="I494" s="5">
        <v>-0.01</v>
      </c>
      <c r="J494" s="5">
        <v>0.35</v>
      </c>
      <c r="K494" s="5">
        <v>0.71</v>
      </c>
      <c r="L494" s="5">
        <v>-0.28000000000000003</v>
      </c>
      <c r="M494" s="5">
        <v>-0.48</v>
      </c>
      <c r="N494" s="64">
        <f t="shared" si="15"/>
        <v>40787</v>
      </c>
    </row>
    <row r="495" spans="2:14" x14ac:dyDescent="0.25">
      <c r="B495" s="9">
        <v>2011</v>
      </c>
      <c r="C495" s="9">
        <v>10</v>
      </c>
      <c r="D495" s="10">
        <f t="shared" si="14"/>
        <v>40817</v>
      </c>
      <c r="E495" s="5">
        <v>-0.18</v>
      </c>
      <c r="F495" s="5">
        <v>0.73</v>
      </c>
      <c r="G495" s="5">
        <v>0.74</v>
      </c>
      <c r="H495" s="5">
        <v>0.75</v>
      </c>
      <c r="I495" s="5">
        <v>0.08</v>
      </c>
      <c r="J495" s="5">
        <v>0.15</v>
      </c>
      <c r="K495" s="5">
        <v>0.68</v>
      </c>
      <c r="L495" s="5">
        <v>-0.26</v>
      </c>
      <c r="M495" s="5">
        <v>-1.01</v>
      </c>
      <c r="N495" s="64">
        <f t="shared" si="15"/>
        <v>40817</v>
      </c>
    </row>
    <row r="496" spans="2:14" x14ac:dyDescent="0.25">
      <c r="B496" s="9">
        <v>2011</v>
      </c>
      <c r="C496" s="9">
        <v>11</v>
      </c>
      <c r="D496" s="10">
        <f t="shared" si="14"/>
        <v>40848</v>
      </c>
      <c r="E496" s="5">
        <v>0.39</v>
      </c>
      <c r="F496" s="5">
        <v>0.6</v>
      </c>
      <c r="G496" s="5">
        <v>0.44</v>
      </c>
      <c r="H496" s="5">
        <v>0.83</v>
      </c>
      <c r="I496" s="5">
        <v>0.59</v>
      </c>
      <c r="J496" s="5">
        <v>0.28000000000000003</v>
      </c>
      <c r="K496" s="5">
        <v>0.83</v>
      </c>
      <c r="L496" s="5">
        <v>-0.11</v>
      </c>
      <c r="M496" s="5">
        <v>-0.76</v>
      </c>
      <c r="N496" s="64">
        <f t="shared" si="15"/>
        <v>40848</v>
      </c>
    </row>
    <row r="497" spans="2:14" x14ac:dyDescent="0.25">
      <c r="B497" s="9">
        <v>2011</v>
      </c>
      <c r="C497" s="9">
        <v>12</v>
      </c>
      <c r="D497" s="10">
        <f t="shared" si="14"/>
        <v>40878</v>
      </c>
      <c r="E497" s="5">
        <v>0.42</v>
      </c>
      <c r="F497" s="5">
        <v>0.3</v>
      </c>
      <c r="G497" s="5">
        <v>0.49</v>
      </c>
      <c r="H497" s="5">
        <v>0.62</v>
      </c>
      <c r="I497" s="5">
        <v>0.59</v>
      </c>
      <c r="J497" s="5">
        <v>-0.09</v>
      </c>
      <c r="K497" s="5">
        <v>0.99</v>
      </c>
      <c r="L497" s="5">
        <v>-0.06</v>
      </c>
      <c r="M497" s="5">
        <v>-0.28000000000000003</v>
      </c>
      <c r="N497" s="64">
        <f t="shared" si="15"/>
        <v>40878</v>
      </c>
    </row>
    <row r="498" spans="2:14" x14ac:dyDescent="0.25">
      <c r="B498" s="9">
        <v>2012</v>
      </c>
      <c r="C498" s="9">
        <v>1</v>
      </c>
      <c r="D498" s="10">
        <f t="shared" si="14"/>
        <v>40909</v>
      </c>
      <c r="E498" s="5">
        <v>2.21</v>
      </c>
      <c r="F498" s="5">
        <v>1.73</v>
      </c>
      <c r="G498" s="5">
        <v>1.86</v>
      </c>
      <c r="H498" s="5">
        <v>1.96</v>
      </c>
      <c r="I498" s="5">
        <v>1.77</v>
      </c>
      <c r="J498" s="5">
        <v>0.77</v>
      </c>
      <c r="K498" s="5">
        <v>1.71</v>
      </c>
      <c r="L498" s="5">
        <v>1.08</v>
      </c>
      <c r="M498" s="5">
        <v>0.82</v>
      </c>
      <c r="N498" s="64">
        <f t="shared" si="15"/>
        <v>40909</v>
      </c>
    </row>
    <row r="499" spans="2:14" x14ac:dyDescent="0.25">
      <c r="B499" s="9">
        <v>2012</v>
      </c>
      <c r="C499" s="9">
        <v>2</v>
      </c>
      <c r="D499" s="10">
        <f t="shared" si="14"/>
        <v>40940</v>
      </c>
      <c r="E499" s="5">
        <v>0.93</v>
      </c>
      <c r="F499" s="5">
        <v>1.9</v>
      </c>
      <c r="G499" s="5">
        <v>2.02</v>
      </c>
      <c r="H499" s="5">
        <v>2.06</v>
      </c>
      <c r="I499" s="5">
        <v>2.12</v>
      </c>
      <c r="J499" s="5">
        <v>0.95</v>
      </c>
      <c r="K499" s="5">
        <v>1.78</v>
      </c>
      <c r="L499" s="5">
        <v>1.38</v>
      </c>
      <c r="M499" s="5">
        <v>0.72</v>
      </c>
      <c r="N499" s="64">
        <f t="shared" si="15"/>
        <v>40940</v>
      </c>
    </row>
    <row r="500" spans="2:14" x14ac:dyDescent="0.25">
      <c r="B500" s="9">
        <v>2012</v>
      </c>
      <c r="C500" s="9">
        <v>3</v>
      </c>
      <c r="D500" s="10">
        <f t="shared" si="14"/>
        <v>40969</v>
      </c>
      <c r="E500" s="5">
        <v>-0.03</v>
      </c>
      <c r="F500" s="5">
        <v>2.04</v>
      </c>
      <c r="G500" s="5">
        <v>1.76</v>
      </c>
      <c r="H500" s="5">
        <v>1.87</v>
      </c>
      <c r="I500" s="5">
        <v>2.0699999999999998</v>
      </c>
      <c r="J500" s="5">
        <v>1.26</v>
      </c>
      <c r="K500" s="5">
        <v>1.65</v>
      </c>
      <c r="L500" s="5">
        <v>1.56</v>
      </c>
      <c r="M500" s="5">
        <v>0.86</v>
      </c>
      <c r="N500" s="64">
        <f t="shared" si="15"/>
        <v>40969</v>
      </c>
    </row>
    <row r="501" spans="2:14" x14ac:dyDescent="0.25">
      <c r="B501" s="9">
        <v>2012</v>
      </c>
      <c r="C501" s="9">
        <v>4</v>
      </c>
      <c r="D501" s="10">
        <f t="shared" si="14"/>
        <v>41000</v>
      </c>
      <c r="E501" s="5">
        <v>-0.19</v>
      </c>
      <c r="F501" s="5">
        <v>0.38</v>
      </c>
      <c r="G501" s="5">
        <v>1.76</v>
      </c>
      <c r="H501" s="5">
        <v>1.9</v>
      </c>
      <c r="I501" s="5">
        <v>1.99</v>
      </c>
      <c r="J501" s="5">
        <v>1.26</v>
      </c>
      <c r="K501" s="5">
        <v>1.61</v>
      </c>
      <c r="L501" s="5">
        <v>1.68</v>
      </c>
      <c r="M501" s="5">
        <v>0.92</v>
      </c>
      <c r="N501" s="64">
        <f t="shared" si="15"/>
        <v>41000</v>
      </c>
    </row>
    <row r="502" spans="2:14" x14ac:dyDescent="0.25">
      <c r="B502" s="9">
        <v>2012</v>
      </c>
      <c r="C502" s="9">
        <v>5</v>
      </c>
      <c r="D502" s="10">
        <f t="shared" si="14"/>
        <v>41030</v>
      </c>
      <c r="E502" s="5">
        <v>0.6</v>
      </c>
      <c r="F502" s="5">
        <v>-0.16</v>
      </c>
      <c r="G502" s="5">
        <v>1.71</v>
      </c>
      <c r="H502" s="5">
        <v>1.93</v>
      </c>
      <c r="I502" s="5">
        <v>1.95</v>
      </c>
      <c r="J502" s="5">
        <v>1.29</v>
      </c>
      <c r="K502" s="5">
        <v>1.57</v>
      </c>
      <c r="L502" s="5">
        <v>1.8</v>
      </c>
      <c r="M502" s="5">
        <v>0.82</v>
      </c>
      <c r="N502" s="64">
        <f t="shared" si="15"/>
        <v>41030</v>
      </c>
    </row>
    <row r="503" spans="2:14" x14ac:dyDescent="0.25">
      <c r="B503" s="9">
        <v>2012</v>
      </c>
      <c r="C503" s="9">
        <v>6</v>
      </c>
      <c r="D503" s="10">
        <f t="shared" si="14"/>
        <v>41061</v>
      </c>
      <c r="E503" s="5">
        <v>0.54</v>
      </c>
      <c r="F503" s="5">
        <v>0.09</v>
      </c>
      <c r="G503" s="5">
        <v>2.0299999999999998</v>
      </c>
      <c r="H503" s="5">
        <v>1.83</v>
      </c>
      <c r="I503" s="5">
        <v>1.96</v>
      </c>
      <c r="J503" s="5">
        <v>1.28</v>
      </c>
      <c r="K503" s="5">
        <v>1.59</v>
      </c>
      <c r="L503" s="5">
        <v>1.82</v>
      </c>
      <c r="M503" s="5">
        <v>0.85</v>
      </c>
      <c r="N503" s="64">
        <f t="shared" si="15"/>
        <v>41061</v>
      </c>
    </row>
    <row r="504" spans="2:14" x14ac:dyDescent="0.25">
      <c r="B504" s="9">
        <v>2012</v>
      </c>
      <c r="C504" s="9">
        <v>7</v>
      </c>
      <c r="D504" s="10">
        <f t="shared" si="14"/>
        <v>41091</v>
      </c>
      <c r="E504" s="5">
        <v>0.45</v>
      </c>
      <c r="F504" s="5">
        <v>0.57999999999999996</v>
      </c>
      <c r="G504" s="5">
        <v>0.46</v>
      </c>
      <c r="H504" s="5">
        <v>1.87</v>
      </c>
      <c r="I504" s="5">
        <v>1.97</v>
      </c>
      <c r="J504" s="5">
        <v>1.25</v>
      </c>
      <c r="K504" s="5">
        <v>1.58</v>
      </c>
      <c r="L504" s="5">
        <v>1.82</v>
      </c>
      <c r="M504" s="5">
        <v>0.83</v>
      </c>
      <c r="N504" s="64">
        <f t="shared" si="15"/>
        <v>41091</v>
      </c>
    </row>
    <row r="505" spans="2:14" x14ac:dyDescent="0.25">
      <c r="B505" s="9">
        <v>2012</v>
      </c>
      <c r="C505" s="9">
        <v>8</v>
      </c>
      <c r="D505" s="10">
        <f t="shared" si="14"/>
        <v>41122</v>
      </c>
      <c r="E505" s="5">
        <v>0.59</v>
      </c>
      <c r="F505" s="5">
        <v>0.56000000000000005</v>
      </c>
      <c r="G505" s="5">
        <v>-0.09</v>
      </c>
      <c r="H505" s="5">
        <v>1.76</v>
      </c>
      <c r="I505" s="5">
        <v>1.98</v>
      </c>
      <c r="J505" s="5">
        <v>1.27</v>
      </c>
      <c r="K505" s="5">
        <v>1.57</v>
      </c>
      <c r="L505" s="5">
        <v>1.83</v>
      </c>
      <c r="M505" s="5">
        <v>0.8</v>
      </c>
      <c r="N505" s="64">
        <f t="shared" si="15"/>
        <v>41122</v>
      </c>
    </row>
    <row r="506" spans="2:14" x14ac:dyDescent="0.25">
      <c r="B506" s="9">
        <v>2012</v>
      </c>
      <c r="C506" s="9">
        <v>9</v>
      </c>
      <c r="D506" s="10">
        <f t="shared" si="14"/>
        <v>41153</v>
      </c>
      <c r="E506" s="5">
        <v>-0.56999999999999995</v>
      </c>
      <c r="F506" s="5">
        <v>-7.0000000000000007E-2</v>
      </c>
      <c r="G506" s="5">
        <v>-0.05</v>
      </c>
      <c r="H506" s="5">
        <v>2.04</v>
      </c>
      <c r="I506" s="5">
        <v>1.83</v>
      </c>
      <c r="J506" s="5">
        <v>1.31</v>
      </c>
      <c r="K506" s="5">
        <v>1.4</v>
      </c>
      <c r="L506" s="5">
        <v>1.69</v>
      </c>
      <c r="M506" s="5">
        <v>0.83</v>
      </c>
      <c r="N506" s="64">
        <f t="shared" si="15"/>
        <v>41153</v>
      </c>
    </row>
    <row r="507" spans="2:14" x14ac:dyDescent="0.25">
      <c r="B507" s="9">
        <v>2012</v>
      </c>
      <c r="C507" s="9">
        <v>10</v>
      </c>
      <c r="D507" s="10">
        <f t="shared" si="14"/>
        <v>41183</v>
      </c>
      <c r="E507" s="5">
        <v>0.85</v>
      </c>
      <c r="F507" s="5">
        <v>0.59</v>
      </c>
      <c r="G507" s="5">
        <v>0.64</v>
      </c>
      <c r="H507" s="5">
        <v>0.56000000000000005</v>
      </c>
      <c r="I507" s="5">
        <v>1.98</v>
      </c>
      <c r="J507" s="5">
        <v>1.46</v>
      </c>
      <c r="K507" s="5">
        <v>1.33</v>
      </c>
      <c r="L507" s="5">
        <v>1.74</v>
      </c>
      <c r="M507" s="5">
        <v>0.94</v>
      </c>
      <c r="N507" s="64">
        <f t="shared" si="15"/>
        <v>41183</v>
      </c>
    </row>
    <row r="508" spans="2:14" x14ac:dyDescent="0.25">
      <c r="B508" s="9">
        <v>2012</v>
      </c>
      <c r="C508" s="9">
        <v>11</v>
      </c>
      <c r="D508" s="10">
        <f t="shared" si="14"/>
        <v>41214</v>
      </c>
      <c r="E508" s="5">
        <v>0.7</v>
      </c>
      <c r="F508" s="5">
        <v>0.71</v>
      </c>
      <c r="G508" s="5">
        <v>0.76</v>
      </c>
      <c r="H508" s="5">
        <v>0.39</v>
      </c>
      <c r="I508" s="5">
        <v>1.82</v>
      </c>
      <c r="J508" s="5">
        <v>1.7</v>
      </c>
      <c r="K508" s="5">
        <v>1.4</v>
      </c>
      <c r="L508" s="5">
        <v>1.83</v>
      </c>
      <c r="M508" s="5">
        <v>1.07</v>
      </c>
      <c r="N508" s="64">
        <f t="shared" si="15"/>
        <v>41214</v>
      </c>
    </row>
    <row r="509" spans="2:14" x14ac:dyDescent="0.25">
      <c r="B509" s="9">
        <v>2012</v>
      </c>
      <c r="C509" s="9">
        <v>12</v>
      </c>
      <c r="D509" s="10">
        <f t="shared" si="14"/>
        <v>41244</v>
      </c>
      <c r="E509" s="5">
        <v>1.48</v>
      </c>
      <c r="F509" s="5">
        <v>1.67</v>
      </c>
      <c r="G509" s="5">
        <v>1.59</v>
      </c>
      <c r="H509" s="5">
        <v>1.49</v>
      </c>
      <c r="I509" s="5">
        <v>2.31</v>
      </c>
      <c r="J509" s="5">
        <v>2.37</v>
      </c>
      <c r="K509" s="5">
        <v>1.88</v>
      </c>
      <c r="L509" s="5">
        <v>2.5499999999999998</v>
      </c>
      <c r="M509" s="5">
        <v>1.74</v>
      </c>
      <c r="N509" s="64">
        <f t="shared" si="15"/>
        <v>41244</v>
      </c>
    </row>
    <row r="510" spans="2:14" x14ac:dyDescent="0.25">
      <c r="B510" s="9">
        <v>2013</v>
      </c>
      <c r="C510" s="9">
        <v>1</v>
      </c>
      <c r="D510" s="10">
        <f t="shared" si="14"/>
        <v>41275</v>
      </c>
      <c r="E510" s="5">
        <v>-0.64</v>
      </c>
      <c r="F510" s="5">
        <v>0.98</v>
      </c>
      <c r="G510" s="5">
        <v>1.05</v>
      </c>
      <c r="H510" s="5">
        <v>1.1299999999999999</v>
      </c>
      <c r="I510" s="5">
        <v>1.02</v>
      </c>
      <c r="J510" s="5">
        <v>1.99</v>
      </c>
      <c r="K510" s="5">
        <v>1.39</v>
      </c>
      <c r="L510" s="5">
        <v>2.19</v>
      </c>
      <c r="M510" s="5">
        <v>1.64</v>
      </c>
      <c r="N510" s="64">
        <f t="shared" si="15"/>
        <v>41275</v>
      </c>
    </row>
    <row r="511" spans="2:14" x14ac:dyDescent="0.25">
      <c r="B511" s="9">
        <v>2013</v>
      </c>
      <c r="C511" s="9">
        <v>2</v>
      </c>
      <c r="D511" s="10">
        <f t="shared" si="14"/>
        <v>41306</v>
      </c>
      <c r="E511" s="5">
        <v>-1.07</v>
      </c>
      <c r="F511" s="5">
        <v>0.45</v>
      </c>
      <c r="G511" s="5">
        <v>0.67</v>
      </c>
      <c r="H511" s="5">
        <v>0.72</v>
      </c>
      <c r="I511" s="5">
        <v>0.54</v>
      </c>
      <c r="J511" s="5">
        <v>1.88</v>
      </c>
      <c r="K511" s="5">
        <v>1.17</v>
      </c>
      <c r="L511" s="5">
        <v>1.89</v>
      </c>
      <c r="M511" s="5">
        <v>1.63</v>
      </c>
      <c r="N511" s="64">
        <f t="shared" si="15"/>
        <v>41306</v>
      </c>
    </row>
    <row r="512" spans="2:14" x14ac:dyDescent="0.25">
      <c r="B512" s="24">
        <v>2013</v>
      </c>
      <c r="C512" s="24">
        <v>3</v>
      </c>
      <c r="D512" s="25">
        <f t="shared" si="14"/>
        <v>41334</v>
      </c>
      <c r="E512" s="5">
        <v>-1.6</v>
      </c>
      <c r="F512" s="5">
        <v>-1.71</v>
      </c>
      <c r="G512" s="5">
        <v>0.37</v>
      </c>
      <c r="H512" s="5">
        <v>0.31</v>
      </c>
      <c r="I512" s="5">
        <v>0.28000000000000003</v>
      </c>
      <c r="J512" s="5">
        <v>1.64</v>
      </c>
      <c r="K512" s="5">
        <v>1.19</v>
      </c>
      <c r="L512" s="5">
        <v>1.58</v>
      </c>
      <c r="M512" s="5">
        <v>1.59</v>
      </c>
      <c r="N512" s="64">
        <f t="shared" si="15"/>
        <v>41334</v>
      </c>
    </row>
    <row r="513" spans="2:14" x14ac:dyDescent="0.25">
      <c r="B513" s="9">
        <v>2013</v>
      </c>
      <c r="C513" s="9">
        <v>4</v>
      </c>
      <c r="D513" s="10">
        <f t="shared" ref="D513:D518" si="16">DATE(B513,C513,1)</f>
        <v>41365</v>
      </c>
      <c r="E513" s="5">
        <v>1.17</v>
      </c>
      <c r="F513" s="5">
        <v>-0.94</v>
      </c>
      <c r="G513" s="5">
        <v>0.47</v>
      </c>
      <c r="H513" s="5">
        <v>0.55000000000000004</v>
      </c>
      <c r="I513" s="5">
        <v>0.61</v>
      </c>
      <c r="J513" s="5">
        <v>1.71</v>
      </c>
      <c r="K513" s="5">
        <v>1.36</v>
      </c>
      <c r="L513" s="5">
        <v>1.75</v>
      </c>
      <c r="M513" s="5">
        <v>1.89</v>
      </c>
      <c r="N513" s="64">
        <f t="shared" si="15"/>
        <v>41365</v>
      </c>
    </row>
    <row r="514" spans="2:14" x14ac:dyDescent="0.25">
      <c r="B514" s="24">
        <v>2013</v>
      </c>
      <c r="C514" s="24">
        <v>5</v>
      </c>
      <c r="D514" s="25">
        <f t="shared" si="16"/>
        <v>41395</v>
      </c>
      <c r="E514" s="5">
        <v>0.98</v>
      </c>
      <c r="F514" s="5">
        <v>0.06</v>
      </c>
      <c r="G514" s="5">
        <v>0.37</v>
      </c>
      <c r="H514" s="5">
        <v>0.62</v>
      </c>
      <c r="I514" s="5">
        <v>0.67</v>
      </c>
      <c r="J514" s="5">
        <v>1.73</v>
      </c>
      <c r="K514" s="5">
        <v>1.42</v>
      </c>
      <c r="L514" s="5">
        <v>1.75</v>
      </c>
      <c r="M514" s="5">
        <v>2.0499999999999998</v>
      </c>
      <c r="N514" s="64">
        <f t="shared" si="15"/>
        <v>41395</v>
      </c>
    </row>
    <row r="515" spans="2:14" x14ac:dyDescent="0.25">
      <c r="B515" s="9">
        <v>2013</v>
      </c>
      <c r="C515" s="9">
        <v>6</v>
      </c>
      <c r="D515" s="10">
        <f t="shared" si="16"/>
        <v>41426</v>
      </c>
      <c r="E515" s="5">
        <v>-1.08</v>
      </c>
      <c r="F515" s="5">
        <v>1.08</v>
      </c>
      <c r="G515" s="5">
        <v>-1.1399999999999999</v>
      </c>
      <c r="H515" s="5">
        <v>0.63</v>
      </c>
      <c r="I515" s="5">
        <v>0.59</v>
      </c>
      <c r="J515" s="5">
        <v>1.69</v>
      </c>
      <c r="K515" s="5">
        <v>1.38</v>
      </c>
      <c r="L515" s="5">
        <v>1.74</v>
      </c>
      <c r="M515" s="5">
        <v>2.0299999999999998</v>
      </c>
      <c r="N515" s="64">
        <f t="shared" si="15"/>
        <v>41426</v>
      </c>
    </row>
    <row r="516" spans="2:14" x14ac:dyDescent="0.25">
      <c r="B516" s="24">
        <v>2013</v>
      </c>
      <c r="C516" s="24">
        <v>7</v>
      </c>
      <c r="D516" s="25">
        <f t="shared" si="16"/>
        <v>41456</v>
      </c>
      <c r="E516" s="5">
        <v>-0.45</v>
      </c>
      <c r="F516" s="5">
        <v>0.28000000000000003</v>
      </c>
      <c r="G516" s="5">
        <v>-0.92</v>
      </c>
      <c r="H516" s="5">
        <v>0.48</v>
      </c>
      <c r="I516" s="5">
        <v>0.56000000000000005</v>
      </c>
      <c r="J516" s="5">
        <v>1.68</v>
      </c>
      <c r="K516" s="5">
        <v>1.33</v>
      </c>
      <c r="L516" s="5">
        <v>1.72</v>
      </c>
      <c r="M516" s="5">
        <v>2.02</v>
      </c>
      <c r="N516" s="64">
        <f t="shared" ref="N516:N525" si="17">D516</f>
        <v>41456</v>
      </c>
    </row>
    <row r="517" spans="2:14" x14ac:dyDescent="0.25">
      <c r="B517" s="9">
        <v>2013</v>
      </c>
      <c r="C517" s="9">
        <v>8</v>
      </c>
      <c r="D517" s="10">
        <f t="shared" si="16"/>
        <v>41487</v>
      </c>
      <c r="E517" s="5">
        <v>-0.52</v>
      </c>
      <c r="F517" s="5">
        <v>-1.99</v>
      </c>
      <c r="G517" s="5">
        <v>-0.27</v>
      </c>
      <c r="H517" s="5">
        <v>0.26</v>
      </c>
      <c r="I517" s="5">
        <v>0.52</v>
      </c>
      <c r="J517" s="5">
        <v>1.68</v>
      </c>
      <c r="K517" s="5">
        <v>1.33</v>
      </c>
      <c r="L517" s="5">
        <v>1.69</v>
      </c>
      <c r="M517" s="5">
        <v>2.0099999999999998</v>
      </c>
      <c r="N517" s="64">
        <f t="shared" si="17"/>
        <v>41487</v>
      </c>
    </row>
    <row r="518" spans="2:14" x14ac:dyDescent="0.25">
      <c r="B518" s="24">
        <v>2013</v>
      </c>
      <c r="C518" s="24">
        <v>9</v>
      </c>
      <c r="D518" s="25">
        <f t="shared" si="16"/>
        <v>41518</v>
      </c>
      <c r="E518" s="26">
        <v>0.97</v>
      </c>
      <c r="F518" s="26">
        <v>0.28999999999999998</v>
      </c>
      <c r="G518" s="26">
        <v>0.98</v>
      </c>
      <c r="H518" s="26">
        <v>-1.17</v>
      </c>
      <c r="I518" s="26">
        <v>0.63</v>
      </c>
      <c r="J518" s="26">
        <v>1.64</v>
      </c>
      <c r="K518" s="26">
        <v>1.41</v>
      </c>
      <c r="L518" s="26">
        <v>1.56</v>
      </c>
      <c r="M518" s="26">
        <v>1.97</v>
      </c>
      <c r="N518" s="64">
        <f t="shared" si="17"/>
        <v>41518</v>
      </c>
    </row>
    <row r="519" spans="2:14" x14ac:dyDescent="0.25">
      <c r="B519" s="61">
        <v>2013</v>
      </c>
      <c r="C519" s="3">
        <v>10</v>
      </c>
      <c r="D519" s="4">
        <f t="shared" ref="D519:D523" si="18">DATE(B519,C519,1)</f>
        <v>41548</v>
      </c>
      <c r="E519" s="5">
        <v>-0.18</v>
      </c>
      <c r="F519" s="5">
        <v>0</v>
      </c>
      <c r="G519" s="5">
        <v>0.01</v>
      </c>
      <c r="H519" s="5">
        <v>-0.93</v>
      </c>
      <c r="I519" s="5">
        <v>0.43</v>
      </c>
      <c r="J519" s="5">
        <v>1.59</v>
      </c>
      <c r="K519" s="5">
        <v>1.43</v>
      </c>
      <c r="L519" s="5">
        <v>1.4</v>
      </c>
      <c r="M519" s="5">
        <v>1.91</v>
      </c>
      <c r="N519" s="64">
        <f t="shared" si="17"/>
        <v>41548</v>
      </c>
    </row>
    <row r="520" spans="2:14" x14ac:dyDescent="0.25">
      <c r="B520" s="62">
        <v>2013</v>
      </c>
      <c r="C520" s="21">
        <v>11</v>
      </c>
      <c r="D520" s="22">
        <f t="shared" si="18"/>
        <v>41579</v>
      </c>
      <c r="E520" s="5">
        <v>-0.51</v>
      </c>
      <c r="F520" s="5">
        <v>-0.41</v>
      </c>
      <c r="G520" s="5">
        <v>-0.79</v>
      </c>
      <c r="H520" s="5">
        <v>-0.56999999999999995</v>
      </c>
      <c r="I520" s="5">
        <v>0</v>
      </c>
      <c r="J520" s="5">
        <v>1.3</v>
      </c>
      <c r="K520" s="5">
        <v>1.44</v>
      </c>
      <c r="L520" s="5">
        <v>1.25</v>
      </c>
      <c r="M520" s="5">
        <v>1.81</v>
      </c>
      <c r="N520" s="64">
        <f t="shared" si="17"/>
        <v>41579</v>
      </c>
    </row>
    <row r="521" spans="2:14" x14ac:dyDescent="0.25">
      <c r="B521" s="61">
        <v>2013</v>
      </c>
      <c r="C521" s="3">
        <v>12</v>
      </c>
      <c r="D521" s="4">
        <f t="shared" si="18"/>
        <v>41609</v>
      </c>
      <c r="E521" s="5">
        <v>-0.81</v>
      </c>
      <c r="F521" s="5">
        <v>-1.25</v>
      </c>
      <c r="G521" s="5">
        <v>-1.23</v>
      </c>
      <c r="H521" s="5">
        <v>-0.67</v>
      </c>
      <c r="I521" s="5">
        <v>-1.59</v>
      </c>
      <c r="J521" s="5">
        <v>1</v>
      </c>
      <c r="K521" s="5">
        <v>1.34</v>
      </c>
      <c r="L521" s="5">
        <v>0.74</v>
      </c>
      <c r="M521" s="5">
        <v>1.62</v>
      </c>
      <c r="N521" s="64">
        <f t="shared" si="17"/>
        <v>41609</v>
      </c>
    </row>
    <row r="522" spans="2:14" x14ac:dyDescent="0.25">
      <c r="B522" s="62">
        <v>2014</v>
      </c>
      <c r="C522" s="21">
        <v>1</v>
      </c>
      <c r="D522" s="22">
        <f t="shared" si="18"/>
        <v>41640</v>
      </c>
      <c r="E522" s="5">
        <v>-1.22</v>
      </c>
      <c r="F522" s="5">
        <v>-1.72</v>
      </c>
      <c r="G522" s="5">
        <v>-1.81</v>
      </c>
      <c r="H522" s="5">
        <v>-1.81</v>
      </c>
      <c r="I522" s="5">
        <v>-1.87</v>
      </c>
      <c r="J522" s="5">
        <v>-0.43</v>
      </c>
      <c r="K522" s="5">
        <v>0.89</v>
      </c>
      <c r="L522" s="5">
        <v>0.25</v>
      </c>
      <c r="M522" s="5">
        <v>1.1499999999999999</v>
      </c>
      <c r="N522" s="64">
        <f t="shared" si="17"/>
        <v>41640</v>
      </c>
    </row>
    <row r="523" spans="2:14" x14ac:dyDescent="0.25">
      <c r="B523" s="61">
        <v>2014</v>
      </c>
      <c r="C523" s="3">
        <v>2</v>
      </c>
      <c r="D523" s="4">
        <f t="shared" si="18"/>
        <v>41671</v>
      </c>
      <c r="E523" s="5">
        <v>-1.1499999999999999</v>
      </c>
      <c r="F523" s="5">
        <v>-1.88</v>
      </c>
      <c r="G523" s="5">
        <v>-2.0499999999999998</v>
      </c>
      <c r="H523" s="5">
        <v>-2.31</v>
      </c>
      <c r="I523" s="5">
        <v>-1.99</v>
      </c>
      <c r="J523" s="5">
        <v>-0.93</v>
      </c>
      <c r="K523" s="5">
        <v>0.7</v>
      </c>
      <c r="L523" s="5">
        <v>0.01</v>
      </c>
      <c r="M523" s="5">
        <v>0.87</v>
      </c>
      <c r="N523" s="64">
        <f t="shared" si="17"/>
        <v>41671</v>
      </c>
    </row>
    <row r="524" spans="2:14" x14ac:dyDescent="0.25">
      <c r="B524" s="61">
        <v>2014</v>
      </c>
      <c r="C524" s="3">
        <v>3</v>
      </c>
      <c r="D524" s="4">
        <f t="shared" ref="D524:D527" si="19">DATE(B524,C524,1)</f>
        <v>41699</v>
      </c>
      <c r="E524" s="5">
        <v>-0.66</v>
      </c>
      <c r="F524" s="5">
        <v>-1.82</v>
      </c>
      <c r="G524" s="5">
        <v>-2.34</v>
      </c>
      <c r="H524" s="5">
        <v>-2.3199999999999998</v>
      </c>
      <c r="I524" s="5">
        <v>-1.99</v>
      </c>
      <c r="J524" s="5">
        <v>-1.1100000000000001</v>
      </c>
      <c r="K524" s="5">
        <v>0.45</v>
      </c>
      <c r="L524" s="5">
        <v>0.09</v>
      </c>
      <c r="M524" s="5">
        <v>0.62</v>
      </c>
      <c r="N524" s="64">
        <f t="shared" si="17"/>
        <v>41699</v>
      </c>
    </row>
    <row r="525" spans="2:14" x14ac:dyDescent="0.25">
      <c r="B525" s="61">
        <v>2014</v>
      </c>
      <c r="C525" s="3">
        <v>4</v>
      </c>
      <c r="D525" s="4">
        <f t="shared" si="19"/>
        <v>41730</v>
      </c>
      <c r="E525" s="5">
        <v>-0.78</v>
      </c>
      <c r="F525" s="5">
        <v>-1.69</v>
      </c>
      <c r="G525" s="5">
        <v>-2.44</v>
      </c>
      <c r="H525" s="5">
        <v>-2.48</v>
      </c>
      <c r="I525" s="5">
        <v>-2.4900000000000002</v>
      </c>
      <c r="J525" s="5">
        <v>-1.1100000000000001</v>
      </c>
      <c r="K525" s="5">
        <v>0.32</v>
      </c>
      <c r="L525" s="5">
        <v>0.08</v>
      </c>
      <c r="M525" s="5">
        <v>0.57999999999999996</v>
      </c>
      <c r="N525" s="64">
        <f t="shared" si="17"/>
        <v>41730</v>
      </c>
    </row>
    <row r="526" spans="2:14" x14ac:dyDescent="0.25">
      <c r="B526" s="62">
        <v>2014</v>
      </c>
      <c r="C526" s="21">
        <v>5</v>
      </c>
      <c r="D526" s="22">
        <f t="shared" si="19"/>
        <v>41760</v>
      </c>
      <c r="E526" s="26">
        <v>2.2599999999999998</v>
      </c>
      <c r="F526" s="5">
        <v>0.18</v>
      </c>
      <c r="G526" s="5">
        <v>-1.6</v>
      </c>
      <c r="H526" s="5">
        <v>-1.88</v>
      </c>
      <c r="I526" s="5">
        <v>-2.11</v>
      </c>
      <c r="J526" s="5">
        <v>-0.86</v>
      </c>
      <c r="K526" s="5">
        <v>0.5</v>
      </c>
      <c r="L526" s="5">
        <v>0.28999999999999998</v>
      </c>
      <c r="M526" s="5">
        <v>0.72</v>
      </c>
      <c r="N526" s="64">
        <f t="shared" ref="N526:N589" si="20">D526</f>
        <v>41760</v>
      </c>
    </row>
    <row r="527" spans="2:14" x14ac:dyDescent="0.25">
      <c r="B527" s="62">
        <v>2014</v>
      </c>
      <c r="C527" s="21">
        <v>6</v>
      </c>
      <c r="D527" s="22">
        <f t="shared" si="19"/>
        <v>41791</v>
      </c>
      <c r="E527" s="26">
        <v>0.95</v>
      </c>
      <c r="F527" s="5">
        <v>1.1200000000000001</v>
      </c>
      <c r="G527" s="5">
        <v>-1.22</v>
      </c>
      <c r="H527" s="5">
        <v>-1.98</v>
      </c>
      <c r="I527" s="5">
        <v>-1.94</v>
      </c>
      <c r="J527" s="5">
        <v>-0.82</v>
      </c>
      <c r="K527" s="5">
        <v>0.54</v>
      </c>
      <c r="L527" s="5">
        <v>0.32</v>
      </c>
      <c r="M527" s="5">
        <v>0.78</v>
      </c>
      <c r="N527" s="64">
        <f t="shared" si="20"/>
        <v>41791</v>
      </c>
    </row>
    <row r="528" spans="2:14" x14ac:dyDescent="0.25">
      <c r="B528" s="62">
        <v>2014</v>
      </c>
      <c r="C528" s="21">
        <v>7</v>
      </c>
      <c r="D528" s="22">
        <f t="shared" ref="D528" si="21">DATE(B528,C528,1)</f>
        <v>41821</v>
      </c>
      <c r="E528" s="26">
        <v>0.78</v>
      </c>
      <c r="F528" s="5">
        <v>2.14</v>
      </c>
      <c r="G528" s="5">
        <v>-0.49</v>
      </c>
      <c r="H528" s="5">
        <v>-1.85</v>
      </c>
      <c r="I528" s="5">
        <v>-1.87</v>
      </c>
      <c r="J528" s="5">
        <v>-0.8</v>
      </c>
      <c r="K528" s="5">
        <v>0.56999999999999995</v>
      </c>
      <c r="L528" s="5">
        <v>0.3</v>
      </c>
      <c r="M528" s="5">
        <v>0.79</v>
      </c>
      <c r="N528" s="64">
        <f t="shared" si="20"/>
        <v>41821</v>
      </c>
    </row>
    <row r="529" spans="2:14" x14ac:dyDescent="0.25">
      <c r="B529" s="62">
        <v>2014</v>
      </c>
      <c r="C529" s="21">
        <v>8</v>
      </c>
      <c r="D529" s="22">
        <f t="shared" ref="D529" si="22">DATE(B529,C529,1)</f>
        <v>41852</v>
      </c>
      <c r="E529" s="26">
        <v>0.91</v>
      </c>
      <c r="F529" s="5">
        <v>1.08</v>
      </c>
      <c r="G529" s="5">
        <v>0.4</v>
      </c>
      <c r="H529" s="5">
        <v>-1.48</v>
      </c>
      <c r="I529" s="5">
        <v>-1.78</v>
      </c>
      <c r="J529" s="5">
        <v>-0.78</v>
      </c>
      <c r="K529" s="5">
        <v>0.6</v>
      </c>
      <c r="L529" s="5">
        <v>0.34</v>
      </c>
      <c r="M529" s="5">
        <v>0.79</v>
      </c>
      <c r="N529" s="64">
        <f t="shared" si="20"/>
        <v>41852</v>
      </c>
    </row>
    <row r="530" spans="2:14" x14ac:dyDescent="0.25">
      <c r="B530" s="62">
        <v>2014</v>
      </c>
      <c r="C530" s="21">
        <v>9</v>
      </c>
      <c r="D530" s="22">
        <f t="shared" ref="D530:D531" si="23">DATE(B530,C530,1)</f>
        <v>41883</v>
      </c>
      <c r="E530" s="26">
        <v>1.02</v>
      </c>
      <c r="F530" s="5">
        <v>1.1100000000000001</v>
      </c>
      <c r="G530" s="5">
        <v>1.29</v>
      </c>
      <c r="H530" s="5">
        <v>-1.06</v>
      </c>
      <c r="I530" s="5">
        <v>-1.85</v>
      </c>
      <c r="J530" s="5">
        <v>-0.72</v>
      </c>
      <c r="K530" s="5">
        <v>0.54</v>
      </c>
      <c r="L530" s="5">
        <v>0.44</v>
      </c>
      <c r="M530" s="5">
        <v>0.68</v>
      </c>
      <c r="N530" s="64">
        <f t="shared" si="20"/>
        <v>41883</v>
      </c>
    </row>
    <row r="531" spans="2:14" x14ac:dyDescent="0.25">
      <c r="B531" s="62">
        <v>2014</v>
      </c>
      <c r="C531" s="21">
        <v>10</v>
      </c>
      <c r="D531" s="22">
        <f t="shared" si="23"/>
        <v>41913</v>
      </c>
      <c r="E531" s="26">
        <v>0.78</v>
      </c>
      <c r="F531" s="5">
        <v>0.96</v>
      </c>
      <c r="G531" s="5">
        <v>1.86</v>
      </c>
      <c r="H531" s="5">
        <v>-7.0000000000000007E-2</v>
      </c>
      <c r="I531" s="5">
        <v>-1.61</v>
      </c>
      <c r="J531" s="5">
        <v>-0.72</v>
      </c>
      <c r="K531" s="5">
        <v>0.63</v>
      </c>
      <c r="L531" s="5">
        <v>0.59</v>
      </c>
      <c r="M531" s="5">
        <v>0.62</v>
      </c>
      <c r="N531" s="64">
        <f t="shared" si="20"/>
        <v>41913</v>
      </c>
    </row>
    <row r="532" spans="2:14" x14ac:dyDescent="0.25">
      <c r="B532" s="62">
        <v>2014</v>
      </c>
      <c r="C532" s="21">
        <v>11</v>
      </c>
      <c r="D532" s="22">
        <f t="shared" ref="D532:D563" si="24">DATE(B532,C532,1)</f>
        <v>41944</v>
      </c>
      <c r="E532" s="26">
        <v>-0.01</v>
      </c>
      <c r="F532" s="5">
        <v>0.37</v>
      </c>
      <c r="G532" s="5">
        <v>0.53</v>
      </c>
      <c r="H532" s="5">
        <v>0.41</v>
      </c>
      <c r="I532" s="5">
        <v>-1.21</v>
      </c>
      <c r="J532" s="5">
        <v>-0.85</v>
      </c>
      <c r="K532" s="5">
        <v>0.5</v>
      </c>
      <c r="L532" s="5">
        <v>0.75</v>
      </c>
      <c r="M532" s="5">
        <v>0.61</v>
      </c>
      <c r="N532" s="64">
        <f t="shared" si="20"/>
        <v>41944</v>
      </c>
    </row>
    <row r="533" spans="2:14" x14ac:dyDescent="0.25">
      <c r="B533" s="62">
        <v>2014</v>
      </c>
      <c r="C533" s="21">
        <v>12</v>
      </c>
      <c r="D533" s="22">
        <f t="shared" si="24"/>
        <v>41974</v>
      </c>
      <c r="E533" s="26">
        <v>-0.17</v>
      </c>
      <c r="F533" s="5">
        <v>-0.15</v>
      </c>
      <c r="G533" s="5">
        <v>-0.01</v>
      </c>
      <c r="H533" s="5">
        <v>0.33</v>
      </c>
      <c r="I533" s="5">
        <v>-0.83</v>
      </c>
      <c r="J533" s="5">
        <v>-1.95</v>
      </c>
      <c r="K533" s="5">
        <v>0.31</v>
      </c>
      <c r="L533" s="5">
        <v>0.64</v>
      </c>
      <c r="M533" s="5">
        <v>0.11</v>
      </c>
      <c r="N533" s="64">
        <f t="shared" si="20"/>
        <v>41974</v>
      </c>
    </row>
    <row r="534" spans="2:14" x14ac:dyDescent="0.25">
      <c r="B534" s="62">
        <v>2015</v>
      </c>
      <c r="C534" s="21">
        <v>1</v>
      </c>
      <c r="D534" s="22">
        <f t="shared" si="24"/>
        <v>42005</v>
      </c>
      <c r="E534" s="26">
        <v>1.45</v>
      </c>
      <c r="F534" s="5">
        <v>0.71</v>
      </c>
      <c r="G534" s="5">
        <v>0.87</v>
      </c>
      <c r="H534" s="5">
        <v>1.3</v>
      </c>
      <c r="I534" s="5">
        <v>0.49</v>
      </c>
      <c r="J534" s="5">
        <v>-0.91</v>
      </c>
      <c r="K534" s="5">
        <v>-0.14000000000000001</v>
      </c>
      <c r="L534" s="5">
        <v>1.06</v>
      </c>
      <c r="M534" s="5">
        <v>0.46</v>
      </c>
      <c r="N534" s="64">
        <f t="shared" si="20"/>
        <v>42005</v>
      </c>
    </row>
    <row r="535" spans="2:14" x14ac:dyDescent="0.25">
      <c r="B535" s="62">
        <v>2015</v>
      </c>
      <c r="C535" s="21">
        <v>2</v>
      </c>
      <c r="D535" s="22">
        <f t="shared" si="24"/>
        <v>42036</v>
      </c>
      <c r="E535" s="26">
        <v>0.75</v>
      </c>
      <c r="F535" s="5">
        <v>0.97</v>
      </c>
      <c r="G535" s="5">
        <v>0.98</v>
      </c>
      <c r="H535" s="5">
        <v>1.0900000000000001</v>
      </c>
      <c r="I535" s="5">
        <v>1</v>
      </c>
      <c r="J535" s="5">
        <v>-0.52</v>
      </c>
      <c r="K535" s="5">
        <v>-0.2</v>
      </c>
      <c r="L535" s="5">
        <v>1.18</v>
      </c>
      <c r="M535" s="5">
        <v>0.56999999999999995</v>
      </c>
      <c r="N535" s="64">
        <f t="shared" si="20"/>
        <v>42036</v>
      </c>
    </row>
    <row r="536" spans="2:14" x14ac:dyDescent="0.25">
      <c r="B536" s="62">
        <v>2015</v>
      </c>
      <c r="C536" s="21">
        <v>3</v>
      </c>
      <c r="D536" s="22">
        <f t="shared" si="24"/>
        <v>42064</v>
      </c>
      <c r="E536" s="26">
        <v>0.47</v>
      </c>
      <c r="F536" s="5">
        <v>1.41</v>
      </c>
      <c r="G536" s="5">
        <v>0.97</v>
      </c>
      <c r="H536" s="5">
        <v>1.03</v>
      </c>
      <c r="I536" s="5">
        <v>1.31</v>
      </c>
      <c r="J536" s="5">
        <v>-0.22</v>
      </c>
      <c r="K536" s="5">
        <v>-0.1</v>
      </c>
      <c r="L536" s="5">
        <v>1.1200000000000001</v>
      </c>
      <c r="M536" s="5">
        <v>0.83</v>
      </c>
      <c r="N536" s="64">
        <f t="shared" si="20"/>
        <v>42064</v>
      </c>
    </row>
    <row r="537" spans="2:14" x14ac:dyDescent="0.25">
      <c r="B537" s="62">
        <v>2015</v>
      </c>
      <c r="C537" s="21">
        <v>4</v>
      </c>
      <c r="D537" s="22">
        <f t="shared" si="24"/>
        <v>42095</v>
      </c>
      <c r="E537" s="26">
        <v>-0.42</v>
      </c>
      <c r="F537" s="5">
        <v>0.48</v>
      </c>
      <c r="G537" s="5">
        <v>0.78</v>
      </c>
      <c r="H537" s="5">
        <v>0.95</v>
      </c>
      <c r="I537" s="5">
        <v>1.33</v>
      </c>
      <c r="J537" s="5">
        <v>-0.44</v>
      </c>
      <c r="K537" s="5">
        <v>-0.1</v>
      </c>
      <c r="L537" s="5">
        <v>1.04</v>
      </c>
      <c r="M537" s="5">
        <v>0.85</v>
      </c>
      <c r="N537" s="64">
        <f t="shared" si="20"/>
        <v>42095</v>
      </c>
    </row>
    <row r="538" spans="2:14" x14ac:dyDescent="0.25">
      <c r="B538" s="62">
        <v>2015</v>
      </c>
      <c r="C538" s="21">
        <v>5</v>
      </c>
      <c r="D538" s="22">
        <f t="shared" si="24"/>
        <v>42125</v>
      </c>
      <c r="E538" s="26">
        <v>0.17</v>
      </c>
      <c r="F538" s="5">
        <v>0.03</v>
      </c>
      <c r="G538" s="5">
        <v>0.87</v>
      </c>
      <c r="H538" s="5">
        <v>0.93</v>
      </c>
      <c r="I538" s="5">
        <v>1.04</v>
      </c>
      <c r="J538" s="5">
        <v>-0.53</v>
      </c>
      <c r="K538" s="5">
        <v>-0.14000000000000001</v>
      </c>
      <c r="L538" s="5">
        <v>1.01</v>
      </c>
      <c r="M538" s="5">
        <v>0.85</v>
      </c>
      <c r="N538" s="64">
        <f t="shared" si="20"/>
        <v>42125</v>
      </c>
    </row>
    <row r="539" spans="2:14" x14ac:dyDescent="0.25">
      <c r="B539" s="62">
        <v>2015</v>
      </c>
      <c r="C539" s="21">
        <v>6</v>
      </c>
      <c r="D539" s="22">
        <f t="shared" si="24"/>
        <v>42156</v>
      </c>
      <c r="E539" s="26">
        <v>-0.82</v>
      </c>
      <c r="F539" s="5">
        <v>-0.61</v>
      </c>
      <c r="G539" s="5">
        <v>1.28</v>
      </c>
      <c r="H539" s="5">
        <v>0.86</v>
      </c>
      <c r="I539" s="5">
        <v>0.95</v>
      </c>
      <c r="J539" s="5">
        <v>-0.52</v>
      </c>
      <c r="K539" s="5">
        <v>-0.17</v>
      </c>
      <c r="L539" s="5">
        <v>0.99</v>
      </c>
      <c r="M539" s="5">
        <v>0.82</v>
      </c>
      <c r="N539" s="64">
        <f t="shared" si="20"/>
        <v>42156</v>
      </c>
    </row>
    <row r="540" spans="2:14" x14ac:dyDescent="0.25">
      <c r="B540" s="62">
        <v>2015</v>
      </c>
      <c r="C540" s="21">
        <v>7</v>
      </c>
      <c r="D540" s="22">
        <f t="shared" si="24"/>
        <v>42186</v>
      </c>
      <c r="E540" s="26">
        <v>0.03</v>
      </c>
      <c r="F540" s="5">
        <v>-0.3</v>
      </c>
      <c r="G540" s="5">
        <v>0.33</v>
      </c>
      <c r="H540" s="5">
        <v>0.75</v>
      </c>
      <c r="I540" s="5">
        <v>0.92</v>
      </c>
      <c r="J540" s="5">
        <v>-0.5</v>
      </c>
      <c r="K540" s="5">
        <v>-0.18</v>
      </c>
      <c r="L540" s="5">
        <v>0.99</v>
      </c>
      <c r="M540" s="5">
        <v>0.78</v>
      </c>
      <c r="N540" s="64">
        <f t="shared" si="20"/>
        <v>42186</v>
      </c>
    </row>
    <row r="541" spans="2:14" x14ac:dyDescent="0.25">
      <c r="B541" s="62">
        <v>2015</v>
      </c>
      <c r="C541" s="21">
        <v>8</v>
      </c>
      <c r="D541" s="22">
        <f t="shared" si="24"/>
        <v>42217</v>
      </c>
      <c r="E541" s="26">
        <v>-0.28000000000000003</v>
      </c>
      <c r="F541" s="5">
        <v>-0.96</v>
      </c>
      <c r="G541" s="5">
        <v>-0.21</v>
      </c>
      <c r="H541" s="5">
        <v>0.81</v>
      </c>
      <c r="I541" s="5">
        <v>0.88</v>
      </c>
      <c r="J541" s="5">
        <v>-0.49</v>
      </c>
      <c r="K541" s="5">
        <v>-0.2</v>
      </c>
      <c r="L541" s="5">
        <v>1</v>
      </c>
      <c r="M541" s="5">
        <v>0.79</v>
      </c>
      <c r="N541" s="64">
        <f t="shared" si="20"/>
        <v>42217</v>
      </c>
    </row>
    <row r="542" spans="2:14" x14ac:dyDescent="0.25">
      <c r="B542" s="62">
        <v>2015</v>
      </c>
      <c r="C542" s="21">
        <v>9</v>
      </c>
      <c r="D542" s="22">
        <f t="shared" si="24"/>
        <v>42248</v>
      </c>
      <c r="E542" s="26">
        <v>-0.56000000000000005</v>
      </c>
      <c r="F542" s="5">
        <v>-0.94</v>
      </c>
      <c r="G542" s="5">
        <v>-0.92</v>
      </c>
      <c r="H542" s="5">
        <v>1.21</v>
      </c>
      <c r="I542" s="5">
        <v>0.79</v>
      </c>
      <c r="J542" s="5">
        <v>-0.59</v>
      </c>
      <c r="K542" s="5">
        <v>-0.16</v>
      </c>
      <c r="L542" s="5">
        <v>0.87</v>
      </c>
      <c r="M542" s="5">
        <v>0.83</v>
      </c>
      <c r="N542" s="64">
        <f t="shared" si="20"/>
        <v>42248</v>
      </c>
    </row>
    <row r="543" spans="2:14" x14ac:dyDescent="0.25">
      <c r="B543" s="62">
        <v>2015</v>
      </c>
      <c r="C543" s="21">
        <v>10</v>
      </c>
      <c r="D543" s="22">
        <f t="shared" si="24"/>
        <v>42278</v>
      </c>
      <c r="E543" s="26">
        <v>1.37</v>
      </c>
      <c r="F543" s="5">
        <v>0.99</v>
      </c>
      <c r="G543" s="5">
        <v>0.6</v>
      </c>
      <c r="H543" s="5">
        <v>0.65</v>
      </c>
      <c r="I543" s="5">
        <v>0.95</v>
      </c>
      <c r="J543" s="5">
        <v>-0.31</v>
      </c>
      <c r="K543" s="5">
        <v>-0.06</v>
      </c>
      <c r="L543" s="5">
        <v>1.04</v>
      </c>
      <c r="M543" s="5">
        <v>1.06</v>
      </c>
      <c r="N543" s="64">
        <f t="shared" si="20"/>
        <v>42278</v>
      </c>
    </row>
    <row r="544" spans="2:14" x14ac:dyDescent="0.25">
      <c r="B544" s="62">
        <v>2015</v>
      </c>
      <c r="C544" s="21">
        <v>11</v>
      </c>
      <c r="D544" s="22">
        <f t="shared" si="24"/>
        <v>42309</v>
      </c>
      <c r="E544" s="26">
        <v>-1.64</v>
      </c>
      <c r="F544" s="5">
        <v>-0.28000000000000003</v>
      </c>
      <c r="G544" s="5">
        <v>-0.55000000000000004</v>
      </c>
      <c r="H544" s="5">
        <v>-0.45</v>
      </c>
      <c r="I544" s="5">
        <v>0.56999999999999995</v>
      </c>
      <c r="J544" s="5">
        <v>-0.41</v>
      </c>
      <c r="K544" s="5">
        <v>-0.42</v>
      </c>
      <c r="L544" s="5">
        <v>0.71</v>
      </c>
      <c r="M544" s="5">
        <v>1.01</v>
      </c>
      <c r="N544" s="64">
        <f t="shared" si="20"/>
        <v>42309</v>
      </c>
    </row>
    <row r="545" spans="2:14" x14ac:dyDescent="0.25">
      <c r="B545" s="62">
        <v>2015</v>
      </c>
      <c r="C545" s="21">
        <v>12</v>
      </c>
      <c r="D545" s="22">
        <f t="shared" si="24"/>
        <v>42339</v>
      </c>
      <c r="E545" s="26">
        <v>-1.28</v>
      </c>
      <c r="F545" s="5">
        <v>-1.22</v>
      </c>
      <c r="G545" s="5">
        <v>-1.37</v>
      </c>
      <c r="H545" s="5">
        <v>-1.54</v>
      </c>
      <c r="I545" s="5">
        <v>0.19</v>
      </c>
      <c r="J545" s="5">
        <v>-0.55000000000000004</v>
      </c>
      <c r="K545" s="5">
        <v>-1.75</v>
      </c>
      <c r="L545" s="5">
        <v>0.32</v>
      </c>
      <c r="M545" s="5">
        <v>0.66</v>
      </c>
      <c r="N545" s="64">
        <f t="shared" si="20"/>
        <v>42339</v>
      </c>
    </row>
    <row r="546" spans="2:14" x14ac:dyDescent="0.25">
      <c r="B546" s="62">
        <v>2016</v>
      </c>
      <c r="C546" s="21">
        <v>1</v>
      </c>
      <c r="D546" s="22">
        <f t="shared" si="24"/>
        <v>42370</v>
      </c>
      <c r="E546" s="26">
        <v>-0.05</v>
      </c>
      <c r="F546" s="5">
        <v>-1.52</v>
      </c>
      <c r="G546" s="5">
        <v>-1.2</v>
      </c>
      <c r="H546" s="5">
        <v>-1.32</v>
      </c>
      <c r="I546" s="5">
        <v>-0.79</v>
      </c>
      <c r="J546" s="5">
        <v>-0.24</v>
      </c>
      <c r="K546" s="5">
        <v>-1.49</v>
      </c>
      <c r="L546" s="5">
        <v>-0.72</v>
      </c>
      <c r="M546" s="5">
        <v>0.5</v>
      </c>
      <c r="N546" s="64">
        <f t="shared" si="20"/>
        <v>42370</v>
      </c>
    </row>
    <row r="547" spans="2:14" x14ac:dyDescent="0.25">
      <c r="B547" s="62">
        <v>2016</v>
      </c>
      <c r="C547" s="21">
        <v>2</v>
      </c>
      <c r="D547" s="22">
        <f t="shared" si="24"/>
        <v>42401</v>
      </c>
      <c r="E547" s="26">
        <v>-1.63</v>
      </c>
      <c r="F547" s="5">
        <v>-1.48</v>
      </c>
      <c r="G547" s="5">
        <v>-1.61</v>
      </c>
      <c r="H547" s="5">
        <v>-1.77</v>
      </c>
      <c r="I547" s="5">
        <v>-1.58</v>
      </c>
      <c r="J547" s="5">
        <v>-0.31</v>
      </c>
      <c r="K547" s="5">
        <v>-1.59</v>
      </c>
      <c r="L547" s="5">
        <v>-1.18</v>
      </c>
      <c r="M547" s="5">
        <v>0.28000000000000003</v>
      </c>
      <c r="N547" s="64">
        <f t="shared" si="20"/>
        <v>42401</v>
      </c>
    </row>
    <row r="548" spans="2:14" x14ac:dyDescent="0.25">
      <c r="B548" s="62">
        <v>2016</v>
      </c>
      <c r="C548" s="21">
        <v>3</v>
      </c>
      <c r="D548" s="22">
        <f t="shared" si="24"/>
        <v>42430</v>
      </c>
      <c r="E548" s="26">
        <v>0.56000000000000005</v>
      </c>
      <c r="F548" s="5">
        <v>-0.54</v>
      </c>
      <c r="G548" s="5">
        <v>-1.31</v>
      </c>
      <c r="H548" s="5">
        <v>-1.41</v>
      </c>
      <c r="I548" s="5">
        <v>-1.68</v>
      </c>
      <c r="J548" s="5">
        <v>-0.09</v>
      </c>
      <c r="K548" s="5">
        <v>-1.29</v>
      </c>
      <c r="L548" s="5">
        <v>-1.08</v>
      </c>
      <c r="M548" s="5">
        <v>0.23</v>
      </c>
      <c r="N548" s="64">
        <f t="shared" si="20"/>
        <v>42430</v>
      </c>
    </row>
    <row r="549" spans="2:14" x14ac:dyDescent="0.25">
      <c r="B549" s="62">
        <v>2016</v>
      </c>
      <c r="C549" s="21">
        <v>4</v>
      </c>
      <c r="D549" s="22">
        <f t="shared" si="24"/>
        <v>42461</v>
      </c>
      <c r="E549" s="26">
        <v>-0.24</v>
      </c>
      <c r="F549" s="5">
        <v>-0.82</v>
      </c>
      <c r="G549" s="5">
        <v>-1.77</v>
      </c>
      <c r="H549" s="5">
        <v>-1.49</v>
      </c>
      <c r="I549" s="5">
        <v>-1.58</v>
      </c>
      <c r="J549" s="5">
        <v>-0.01</v>
      </c>
      <c r="K549" s="5">
        <v>-1.46</v>
      </c>
      <c r="L549" s="5">
        <v>-1.08</v>
      </c>
      <c r="M549" s="5">
        <v>0.15</v>
      </c>
      <c r="N549" s="64">
        <f t="shared" si="20"/>
        <v>42461</v>
      </c>
    </row>
    <row r="550" spans="2:14" x14ac:dyDescent="0.25">
      <c r="B550" s="62">
        <v>2016</v>
      </c>
      <c r="C550" s="21">
        <v>5</v>
      </c>
      <c r="D550" s="22">
        <f t="shared" si="24"/>
        <v>42491</v>
      </c>
      <c r="E550" s="26">
        <v>1.29</v>
      </c>
      <c r="F550" s="5">
        <v>0.61</v>
      </c>
      <c r="G550" s="5">
        <v>-1.07</v>
      </c>
      <c r="H550" s="5">
        <v>-1.29</v>
      </c>
      <c r="I550" s="5">
        <v>-1.43</v>
      </c>
      <c r="J550" s="5">
        <v>-0.18</v>
      </c>
      <c r="K550" s="5">
        <v>-1.44</v>
      </c>
      <c r="L550" s="5">
        <v>-1.03</v>
      </c>
      <c r="M550" s="5">
        <v>0.19</v>
      </c>
      <c r="N550" s="64">
        <f t="shared" si="20"/>
        <v>42491</v>
      </c>
    </row>
    <row r="551" spans="2:14" x14ac:dyDescent="0.25">
      <c r="B551" s="62">
        <v>2016</v>
      </c>
      <c r="C551" s="21">
        <v>6</v>
      </c>
      <c r="D551" s="22">
        <f t="shared" si="24"/>
        <v>42522</v>
      </c>
      <c r="E551" s="26">
        <v>-1.03</v>
      </c>
      <c r="F551" s="5">
        <v>0.27</v>
      </c>
      <c r="G551" s="5">
        <v>-0.54</v>
      </c>
      <c r="H551" s="5">
        <v>-1.36</v>
      </c>
      <c r="I551" s="5">
        <v>-1.44</v>
      </c>
      <c r="J551" s="5">
        <v>-0.25</v>
      </c>
      <c r="K551" s="5">
        <v>-1.41</v>
      </c>
      <c r="L551" s="5">
        <v>-1.06</v>
      </c>
      <c r="M551" s="5">
        <v>0.18</v>
      </c>
      <c r="N551" s="64">
        <f t="shared" si="20"/>
        <v>42522</v>
      </c>
    </row>
    <row r="552" spans="2:14" x14ac:dyDescent="0.25">
      <c r="B552" s="62">
        <v>2016</v>
      </c>
      <c r="C552" s="21">
        <v>7</v>
      </c>
      <c r="D552" s="22">
        <f t="shared" si="24"/>
        <v>42552</v>
      </c>
      <c r="E552" s="26">
        <v>0.24</v>
      </c>
      <c r="F552" s="5">
        <v>0.8</v>
      </c>
      <c r="G552" s="5">
        <v>-0.61</v>
      </c>
      <c r="H552" s="5">
        <v>-1.73</v>
      </c>
      <c r="I552" s="5">
        <v>-1.42</v>
      </c>
      <c r="J552" s="5">
        <v>-0.27</v>
      </c>
      <c r="K552" s="5">
        <v>-1.39</v>
      </c>
      <c r="L552" s="5">
        <v>-1.06</v>
      </c>
      <c r="M552" s="5">
        <v>0.19</v>
      </c>
      <c r="N552" s="64">
        <f t="shared" si="20"/>
        <v>42552</v>
      </c>
    </row>
    <row r="553" spans="2:14" x14ac:dyDescent="0.25">
      <c r="B553" s="62">
        <v>2016</v>
      </c>
      <c r="C553" s="21">
        <v>8</v>
      </c>
      <c r="D553" s="22">
        <f t="shared" si="24"/>
        <v>42583</v>
      </c>
      <c r="E553" s="26">
        <v>0.42</v>
      </c>
      <c r="F553" s="5">
        <v>-0.47</v>
      </c>
      <c r="G553" s="5">
        <v>0.46</v>
      </c>
      <c r="H553" s="5">
        <v>-1.1599999999999999</v>
      </c>
      <c r="I553" s="5">
        <v>-1.38</v>
      </c>
      <c r="J553" s="5">
        <v>-0.28000000000000003</v>
      </c>
      <c r="K553" s="5">
        <v>-1.36</v>
      </c>
      <c r="L553" s="5">
        <v>-1.07</v>
      </c>
      <c r="M553" s="5">
        <v>0.21</v>
      </c>
      <c r="N553" s="64">
        <f t="shared" si="20"/>
        <v>42583</v>
      </c>
    </row>
    <row r="554" spans="2:14" x14ac:dyDescent="0.25">
      <c r="B554" s="62">
        <v>2016</v>
      </c>
      <c r="C554" s="21">
        <v>9</v>
      </c>
      <c r="D554" s="22">
        <f>DATE(B554,C554,1)</f>
        <v>42614</v>
      </c>
      <c r="E554" s="26">
        <v>0.56000000000000005</v>
      </c>
      <c r="F554" s="5">
        <v>0.43</v>
      </c>
      <c r="G554" s="5">
        <v>0.28999999999999998</v>
      </c>
      <c r="H554" s="5">
        <v>-0.54</v>
      </c>
      <c r="I554" s="5">
        <v>-1.37</v>
      </c>
      <c r="J554" s="5">
        <v>-0.33</v>
      </c>
      <c r="K554" s="5">
        <v>-1.34</v>
      </c>
      <c r="L554" s="5">
        <v>-0.95</v>
      </c>
      <c r="M554" s="5">
        <v>0.12</v>
      </c>
      <c r="N554" s="64">
        <f>D554</f>
        <v>42614</v>
      </c>
    </row>
    <row r="555" spans="2:14" x14ac:dyDescent="0.25">
      <c r="B555" s="7">
        <v>2016</v>
      </c>
      <c r="C555" s="3">
        <v>10</v>
      </c>
      <c r="D555" s="4">
        <f t="shared" si="24"/>
        <v>42644</v>
      </c>
      <c r="E555" s="5">
        <v>-0.06</v>
      </c>
      <c r="F555" s="5">
        <v>0.03</v>
      </c>
      <c r="G555" s="5">
        <v>0.37</v>
      </c>
      <c r="H555" s="5">
        <v>-0.63</v>
      </c>
      <c r="I555" s="5">
        <v>-1.81</v>
      </c>
      <c r="J555" s="5">
        <v>-0.45</v>
      </c>
      <c r="K555" s="5">
        <v>-1.3</v>
      </c>
      <c r="L555" s="5">
        <v>-1.03</v>
      </c>
      <c r="M555" s="5">
        <v>0.12</v>
      </c>
      <c r="N555" s="64">
        <f t="shared" si="20"/>
        <v>42644</v>
      </c>
    </row>
    <row r="556" spans="2:14" x14ac:dyDescent="0.25">
      <c r="B556" s="7">
        <v>2016</v>
      </c>
      <c r="C556" s="3">
        <v>11</v>
      </c>
      <c r="D556" s="4">
        <f t="shared" si="24"/>
        <v>42675</v>
      </c>
      <c r="E556" s="5">
        <v>-0.34</v>
      </c>
      <c r="F556" s="5">
        <v>-0.37</v>
      </c>
      <c r="G556" s="5">
        <v>-0.56999999999999995</v>
      </c>
      <c r="H556" s="5">
        <v>-0.05</v>
      </c>
      <c r="I556" s="5">
        <v>-1.31</v>
      </c>
      <c r="J556" s="5">
        <v>-0.47</v>
      </c>
      <c r="K556" s="5">
        <v>-1.17</v>
      </c>
      <c r="L556" s="5">
        <v>-1.17</v>
      </c>
      <c r="M556" s="5">
        <v>-0.03</v>
      </c>
      <c r="N556" s="64">
        <f t="shared" si="20"/>
        <v>42675</v>
      </c>
    </row>
    <row r="557" spans="2:14" x14ac:dyDescent="0.25">
      <c r="B557" s="7">
        <v>2016</v>
      </c>
      <c r="C557" s="3">
        <v>12</v>
      </c>
      <c r="D557" s="4">
        <f t="shared" si="24"/>
        <v>42705</v>
      </c>
      <c r="E557" s="5">
        <v>1.1399999999999999</v>
      </c>
      <c r="F557" s="5">
        <v>0.73</v>
      </c>
      <c r="G557" s="5">
        <v>0.71</v>
      </c>
      <c r="H557" s="5">
        <v>0.68</v>
      </c>
      <c r="I557" s="5">
        <v>0.09</v>
      </c>
      <c r="J557" s="5">
        <v>0.14000000000000001</v>
      </c>
      <c r="K557" s="5">
        <v>-0.55000000000000004</v>
      </c>
      <c r="L557" s="5">
        <v>-1.62</v>
      </c>
      <c r="M557" s="5">
        <v>0.27</v>
      </c>
      <c r="N557" s="64">
        <f t="shared" si="20"/>
        <v>42705</v>
      </c>
    </row>
    <row r="558" spans="2:14" x14ac:dyDescent="0.25">
      <c r="B558" s="7">
        <v>2017</v>
      </c>
      <c r="C558" s="3">
        <v>1</v>
      </c>
      <c r="D558" s="4">
        <f t="shared" si="24"/>
        <v>42736</v>
      </c>
      <c r="E558" s="5">
        <v>-0.01</v>
      </c>
      <c r="F558" s="5">
        <v>0.55000000000000004</v>
      </c>
      <c r="G558" s="5">
        <v>0.48</v>
      </c>
      <c r="H558" s="5">
        <v>0.57999999999999996</v>
      </c>
      <c r="I558" s="5">
        <v>0.1</v>
      </c>
      <c r="J558" s="5">
        <v>-0.56000000000000005</v>
      </c>
      <c r="K558" s="5">
        <v>-0.24</v>
      </c>
      <c r="L558" s="5">
        <v>-1.41</v>
      </c>
      <c r="M558" s="5">
        <v>-0.72</v>
      </c>
      <c r="N558" s="64">
        <f t="shared" si="20"/>
        <v>42736</v>
      </c>
    </row>
    <row r="559" spans="2:14" x14ac:dyDescent="0.25">
      <c r="B559" s="7">
        <v>2017</v>
      </c>
      <c r="C559" s="3">
        <v>2</v>
      </c>
      <c r="D559" s="4">
        <f t="shared" si="24"/>
        <v>42767</v>
      </c>
      <c r="E559" s="5">
        <v>-2.13</v>
      </c>
      <c r="F559" s="5">
        <v>0.19</v>
      </c>
      <c r="G559" s="5">
        <v>-0.08</v>
      </c>
      <c r="H559" s="5">
        <v>-0.15</v>
      </c>
      <c r="I559" s="5">
        <v>0.04</v>
      </c>
      <c r="J559" s="5">
        <v>-1.1599999999999999</v>
      </c>
      <c r="K559" s="5">
        <v>-0.36</v>
      </c>
      <c r="L559" s="5">
        <v>-1.5</v>
      </c>
      <c r="M559" s="5">
        <v>-1.22</v>
      </c>
      <c r="N559" s="64">
        <f t="shared" si="20"/>
        <v>42767</v>
      </c>
    </row>
    <row r="560" spans="2:14" x14ac:dyDescent="0.25">
      <c r="B560" s="7">
        <v>2017</v>
      </c>
      <c r="C560" s="3">
        <v>3</v>
      </c>
      <c r="D560" s="4">
        <f t="shared" si="24"/>
        <v>42795</v>
      </c>
      <c r="E560" s="5">
        <v>0.59</v>
      </c>
      <c r="F560" s="5">
        <v>-0.62</v>
      </c>
      <c r="G560" s="5">
        <v>0.03</v>
      </c>
      <c r="H560" s="5">
        <v>0.03</v>
      </c>
      <c r="I560" s="5">
        <v>0.04</v>
      </c>
      <c r="J560" s="5">
        <v>-1.18</v>
      </c>
      <c r="K560" s="5">
        <v>-0.14000000000000001</v>
      </c>
      <c r="L560" s="5">
        <v>-1.22</v>
      </c>
      <c r="M560" s="5">
        <v>-1.1299999999999999</v>
      </c>
      <c r="N560" s="64">
        <f t="shared" si="20"/>
        <v>42795</v>
      </c>
    </row>
    <row r="561" spans="2:14" x14ac:dyDescent="0.25">
      <c r="B561" s="7">
        <v>2017</v>
      </c>
      <c r="C561" s="3">
        <v>4</v>
      </c>
      <c r="D561" s="4">
        <f t="shared" si="24"/>
        <v>42826</v>
      </c>
      <c r="E561" s="5">
        <v>-0.08</v>
      </c>
      <c r="F561" s="5">
        <v>-0.93</v>
      </c>
      <c r="G561" s="5">
        <v>0.04</v>
      </c>
      <c r="H561" s="5">
        <v>-0.01</v>
      </c>
      <c r="I561" s="5">
        <v>0.08</v>
      </c>
      <c r="J561" s="5">
        <v>-1.0900000000000001</v>
      </c>
      <c r="K561" s="5">
        <v>-0.06</v>
      </c>
      <c r="L561" s="5">
        <v>-1.4</v>
      </c>
      <c r="M561" s="5">
        <v>-1.1299999999999999</v>
      </c>
      <c r="N561" s="64">
        <f t="shared" si="20"/>
        <v>42826</v>
      </c>
    </row>
    <row r="562" spans="2:14" x14ac:dyDescent="0.25">
      <c r="B562" s="7">
        <v>2017</v>
      </c>
      <c r="C562" s="3">
        <v>5</v>
      </c>
      <c r="D562" s="4">
        <f t="shared" si="24"/>
        <v>42856</v>
      </c>
      <c r="E562" s="5">
        <v>0.21</v>
      </c>
      <c r="F562" s="5">
        <v>0.28999999999999998</v>
      </c>
      <c r="G562" s="5">
        <v>0.21</v>
      </c>
      <c r="H562" s="5">
        <v>-0.03</v>
      </c>
      <c r="I562" s="5">
        <v>-0.1</v>
      </c>
      <c r="J562" s="5">
        <v>-1.1100000000000001</v>
      </c>
      <c r="K562" s="5">
        <v>-0.32</v>
      </c>
      <c r="L562" s="5">
        <v>-1.51</v>
      </c>
      <c r="M562" s="5">
        <v>-1.2</v>
      </c>
      <c r="N562" s="64">
        <f t="shared" si="20"/>
        <v>42856</v>
      </c>
    </row>
    <row r="563" spans="2:14" x14ac:dyDescent="0.25">
      <c r="B563" s="7">
        <v>2017</v>
      </c>
      <c r="C563" s="3">
        <v>6</v>
      </c>
      <c r="D563" s="4">
        <f t="shared" si="24"/>
        <v>42887</v>
      </c>
      <c r="E563" s="5">
        <v>-0.28999999999999998</v>
      </c>
      <c r="F563" s="5">
        <v>-0.24</v>
      </c>
      <c r="G563" s="5">
        <v>-0.8</v>
      </c>
      <c r="H563" s="5">
        <v>-0.09</v>
      </c>
      <c r="I563" s="5">
        <v>-7.0000000000000007E-2</v>
      </c>
      <c r="J563" s="5">
        <v>-1.08</v>
      </c>
      <c r="K563" s="5">
        <v>-0.37</v>
      </c>
      <c r="L563" s="5">
        <v>-1.47</v>
      </c>
      <c r="M563" s="5">
        <v>-1.21</v>
      </c>
      <c r="N563" s="64">
        <f t="shared" si="20"/>
        <v>42887</v>
      </c>
    </row>
    <row r="564" spans="2:14" x14ac:dyDescent="0.25">
      <c r="B564" s="7">
        <v>2017</v>
      </c>
      <c r="C564" s="3">
        <v>7</v>
      </c>
      <c r="D564" s="4">
        <f t="shared" ref="D564:D566" si="25">DATE(B564,C564,1)</f>
        <v>42917</v>
      </c>
      <c r="E564" s="5">
        <v>-0.25</v>
      </c>
      <c r="F564" s="5">
        <v>-0.18</v>
      </c>
      <c r="G564" s="5">
        <v>-1.1100000000000001</v>
      </c>
      <c r="H564" s="5">
        <v>-0.04</v>
      </c>
      <c r="I564" s="5">
        <v>-0.09</v>
      </c>
      <c r="J564" s="5">
        <v>-1.08</v>
      </c>
      <c r="K564" s="5">
        <v>-0.39</v>
      </c>
      <c r="L564" s="5">
        <v>-1.46</v>
      </c>
      <c r="M564" s="5">
        <v>-1.22</v>
      </c>
      <c r="N564" s="64">
        <f t="shared" si="20"/>
        <v>42917</v>
      </c>
    </row>
    <row r="565" spans="2:14" x14ac:dyDescent="0.25">
      <c r="B565" s="7">
        <v>2017</v>
      </c>
      <c r="C565" s="3">
        <v>8</v>
      </c>
      <c r="D565" s="4">
        <f t="shared" si="25"/>
        <v>42948</v>
      </c>
      <c r="E565" s="5">
        <v>-0.3</v>
      </c>
      <c r="F565" s="5">
        <v>-0.76</v>
      </c>
      <c r="G565" s="5">
        <v>0.09</v>
      </c>
      <c r="H565" s="5">
        <v>0.14000000000000001</v>
      </c>
      <c r="I565" s="5">
        <v>-0.11</v>
      </c>
      <c r="J565" s="5">
        <v>-1.08</v>
      </c>
      <c r="K565" s="5">
        <v>-0.42</v>
      </c>
      <c r="L565" s="5">
        <v>-1.45</v>
      </c>
      <c r="M565" s="5">
        <v>-1.24</v>
      </c>
      <c r="N565" s="64">
        <f t="shared" si="20"/>
        <v>42948</v>
      </c>
    </row>
    <row r="566" spans="2:14" x14ac:dyDescent="0.25">
      <c r="B566" s="7">
        <v>2017</v>
      </c>
      <c r="C566" s="3">
        <v>9</v>
      </c>
      <c r="D566" s="4">
        <f t="shared" si="25"/>
        <v>42979</v>
      </c>
      <c r="E566" s="5">
        <v>0</v>
      </c>
      <c r="F566" s="5">
        <v>-0.57999999999999996</v>
      </c>
      <c r="G566" s="5">
        <v>-0.49</v>
      </c>
      <c r="H566" s="5">
        <v>-0.94</v>
      </c>
      <c r="I566" s="5">
        <v>-0.17</v>
      </c>
      <c r="J566" s="5">
        <v>-1.0900000000000001</v>
      </c>
      <c r="K566" s="5">
        <v>-0.43</v>
      </c>
      <c r="L566" s="5">
        <v>-1.42</v>
      </c>
      <c r="M566" s="5">
        <v>-1.19</v>
      </c>
      <c r="N566" s="64">
        <f t="shared" si="20"/>
        <v>42979</v>
      </c>
    </row>
    <row r="567" spans="2:14" x14ac:dyDescent="0.25">
      <c r="B567" s="7">
        <v>2017</v>
      </c>
      <c r="C567" s="3">
        <v>10</v>
      </c>
      <c r="D567" s="4">
        <f t="shared" ref="D567:D602" si="26">DATE(B567,C567,1)</f>
        <v>43009</v>
      </c>
      <c r="E567" s="5">
        <v>0.64</v>
      </c>
      <c r="F567" s="5">
        <v>0.36</v>
      </c>
      <c r="G567" s="5">
        <v>7.0000000000000007E-2</v>
      </c>
      <c r="H567" s="5">
        <v>-0.91</v>
      </c>
      <c r="I567" s="5">
        <v>-0.02</v>
      </c>
      <c r="J567" s="5">
        <v>-1.23</v>
      </c>
      <c r="K567" s="5">
        <v>-0.45</v>
      </c>
      <c r="L567" s="5">
        <v>-1.29</v>
      </c>
      <c r="M567" s="5">
        <v>-1.19</v>
      </c>
      <c r="N567" s="64">
        <f t="shared" si="20"/>
        <v>43009</v>
      </c>
    </row>
    <row r="568" spans="2:14" x14ac:dyDescent="0.25">
      <c r="B568" s="7">
        <v>2017</v>
      </c>
      <c r="C568" s="3">
        <v>11</v>
      </c>
      <c r="D568" s="4">
        <f t="shared" si="26"/>
        <v>43040</v>
      </c>
      <c r="E568" s="5">
        <v>0.3</v>
      </c>
      <c r="F568" s="5">
        <v>0.35</v>
      </c>
      <c r="G568" s="5">
        <v>0.17</v>
      </c>
      <c r="H568" s="5">
        <v>0.21</v>
      </c>
      <c r="I568" s="5">
        <v>0.19</v>
      </c>
      <c r="J568" s="5">
        <v>-0.78</v>
      </c>
      <c r="K568" s="5">
        <v>-0.35</v>
      </c>
      <c r="L568" s="5">
        <v>-1.05</v>
      </c>
      <c r="M568" s="5">
        <v>-1.21</v>
      </c>
      <c r="N568" s="64">
        <f t="shared" si="20"/>
        <v>43040</v>
      </c>
    </row>
    <row r="569" spans="2:14" x14ac:dyDescent="0.25">
      <c r="B569" s="7">
        <v>2017</v>
      </c>
      <c r="C569" s="3">
        <v>12</v>
      </c>
      <c r="D569" s="4">
        <f>DATE(B569,C569,1)</f>
        <v>43070</v>
      </c>
      <c r="E569" s="5">
        <v>-0.9</v>
      </c>
      <c r="F569" s="5">
        <v>-0.53</v>
      </c>
      <c r="G569" s="5">
        <v>-0.65</v>
      </c>
      <c r="H569" s="5">
        <v>-0.75</v>
      </c>
      <c r="I569" s="5">
        <v>-1.03</v>
      </c>
      <c r="J569" s="5">
        <v>-0.76</v>
      </c>
      <c r="K569" s="5">
        <v>-0.67</v>
      </c>
      <c r="L569" s="5">
        <v>-1.26</v>
      </c>
      <c r="M569" s="5">
        <v>-2.3199999999999998</v>
      </c>
      <c r="N569" s="64">
        <f>D569</f>
        <v>43070</v>
      </c>
    </row>
    <row r="570" spans="2:14" x14ac:dyDescent="0.25">
      <c r="B570" s="7">
        <v>2018</v>
      </c>
      <c r="C570" s="3">
        <v>1</v>
      </c>
      <c r="D570" s="4">
        <f t="shared" si="26"/>
        <v>43101</v>
      </c>
      <c r="E570" s="5">
        <v>0.94</v>
      </c>
      <c r="F570" s="5">
        <v>0.08</v>
      </c>
      <c r="G570" s="5">
        <v>7.0000000000000007E-2</v>
      </c>
      <c r="H570" s="5">
        <v>0</v>
      </c>
      <c r="I570" s="5">
        <v>-0.45</v>
      </c>
      <c r="J570" s="5">
        <v>-0.32</v>
      </c>
      <c r="K570" s="5">
        <v>-0.92</v>
      </c>
      <c r="L570" s="5">
        <v>-0.6</v>
      </c>
      <c r="M570" s="5">
        <v>-1.69</v>
      </c>
      <c r="N570" s="64">
        <f t="shared" si="20"/>
        <v>43101</v>
      </c>
    </row>
    <row r="571" spans="2:14" x14ac:dyDescent="0.25">
      <c r="B571" s="7">
        <v>2018</v>
      </c>
      <c r="C571" s="3">
        <v>2</v>
      </c>
      <c r="D571" s="4">
        <f t="shared" si="26"/>
        <v>43132</v>
      </c>
      <c r="E571" s="5">
        <v>-0.1</v>
      </c>
      <c r="F571" s="5">
        <v>-0.05</v>
      </c>
      <c r="G571" s="5">
        <v>0</v>
      </c>
      <c r="H571" s="5">
        <v>-0.08</v>
      </c>
      <c r="I571" s="5">
        <v>-0.02</v>
      </c>
      <c r="J571" s="5">
        <v>-7.0000000000000007E-2</v>
      </c>
      <c r="K571" s="5">
        <v>-1.1499999999999999</v>
      </c>
      <c r="L571" s="5">
        <v>-0.43</v>
      </c>
      <c r="M571" s="5">
        <v>-1.56</v>
      </c>
      <c r="N571" s="64">
        <f t="shared" si="20"/>
        <v>43132</v>
      </c>
    </row>
    <row r="572" spans="2:14" x14ac:dyDescent="0.25">
      <c r="B572" s="7">
        <v>2018</v>
      </c>
      <c r="C572" s="3">
        <v>3</v>
      </c>
      <c r="D572" s="4">
        <f t="shared" si="26"/>
        <v>43160</v>
      </c>
      <c r="E572" s="5">
        <v>-0.98</v>
      </c>
      <c r="F572" s="5">
        <v>0.25</v>
      </c>
      <c r="G572" s="5">
        <v>-0.25</v>
      </c>
      <c r="H572" s="5">
        <v>-0.33</v>
      </c>
      <c r="I572" s="5">
        <v>-0.46</v>
      </c>
      <c r="J572" s="5">
        <v>-0.37</v>
      </c>
      <c r="K572" s="5">
        <v>-1.43</v>
      </c>
      <c r="L572" s="5">
        <v>-0.48</v>
      </c>
      <c r="M572" s="5">
        <v>-1.55</v>
      </c>
      <c r="N572" s="64">
        <f t="shared" si="20"/>
        <v>43160</v>
      </c>
    </row>
    <row r="573" spans="2:14" x14ac:dyDescent="0.25">
      <c r="B573" s="7">
        <v>2018</v>
      </c>
      <c r="C573" s="3">
        <v>4</v>
      </c>
      <c r="D573" s="4">
        <f t="shared" si="26"/>
        <v>43191</v>
      </c>
      <c r="E573" s="5">
        <v>-1.56</v>
      </c>
      <c r="F573" s="5">
        <v>-1.21</v>
      </c>
      <c r="G573" s="5">
        <v>-0.53</v>
      </c>
      <c r="H573" s="5">
        <v>-0.51</v>
      </c>
      <c r="I573" s="5">
        <v>-0.57999999999999996</v>
      </c>
      <c r="J573" s="5">
        <v>-0.42</v>
      </c>
      <c r="K573" s="5">
        <v>-1.43</v>
      </c>
      <c r="L573" s="5">
        <v>-0.5</v>
      </c>
      <c r="M573" s="5">
        <v>-1.83</v>
      </c>
      <c r="N573" s="64">
        <f t="shared" si="20"/>
        <v>43191</v>
      </c>
    </row>
    <row r="574" spans="2:14" x14ac:dyDescent="0.25">
      <c r="B574" s="7">
        <v>2018</v>
      </c>
      <c r="C574" s="3">
        <v>5</v>
      </c>
      <c r="D574" s="4">
        <f t="shared" si="26"/>
        <v>43221</v>
      </c>
      <c r="E574" s="5">
        <v>1.41</v>
      </c>
      <c r="F574" s="5">
        <v>-0.74</v>
      </c>
      <c r="G574" s="5">
        <v>-0.38</v>
      </c>
      <c r="H574" s="5">
        <v>-0.3</v>
      </c>
      <c r="I574" s="5">
        <v>-0.39</v>
      </c>
      <c r="J574" s="5">
        <v>-0.41</v>
      </c>
      <c r="K574" s="5">
        <v>-1.32</v>
      </c>
      <c r="L574" s="5">
        <v>-0.64</v>
      </c>
      <c r="M574" s="5">
        <v>-1.82</v>
      </c>
      <c r="N574" s="64">
        <f t="shared" si="20"/>
        <v>43221</v>
      </c>
    </row>
    <row r="575" spans="2:14" x14ac:dyDescent="0.25">
      <c r="B575" s="7">
        <v>2018</v>
      </c>
      <c r="C575" s="3">
        <v>6</v>
      </c>
      <c r="D575" s="4">
        <f t="shared" si="26"/>
        <v>43252</v>
      </c>
      <c r="E575" s="93">
        <v>2.17</v>
      </c>
      <c r="F575" s="93">
        <v>0.86</v>
      </c>
      <c r="G575" s="93">
        <v>0.47</v>
      </c>
      <c r="H575" s="93">
        <v>-0.08</v>
      </c>
      <c r="I575" s="93">
        <v>-0.14000000000000001</v>
      </c>
      <c r="J575" s="93">
        <v>-0.21</v>
      </c>
      <c r="K575" s="93">
        <v>-1.1299999999999999</v>
      </c>
      <c r="L575" s="93">
        <v>-0.53</v>
      </c>
      <c r="M575" s="5">
        <v>-1.65</v>
      </c>
      <c r="N575" s="64">
        <f t="shared" si="20"/>
        <v>43252</v>
      </c>
    </row>
    <row r="576" spans="2:14" x14ac:dyDescent="0.25">
      <c r="B576" s="7">
        <v>2018</v>
      </c>
      <c r="C576" s="3">
        <v>7</v>
      </c>
      <c r="D576" s="4">
        <f t="shared" si="26"/>
        <v>43282</v>
      </c>
      <c r="E576" s="93">
        <v>-0.49</v>
      </c>
      <c r="F576" s="93">
        <v>1.81</v>
      </c>
      <c r="G576" s="93">
        <v>-0.34</v>
      </c>
      <c r="H576" s="93">
        <v>-0.18</v>
      </c>
      <c r="I576" s="93">
        <v>-0.15</v>
      </c>
      <c r="J576" s="93">
        <v>-0.23</v>
      </c>
      <c r="K576" s="93">
        <v>-1.1299999999999999</v>
      </c>
      <c r="L576" s="93">
        <v>-0.56000000000000005</v>
      </c>
      <c r="M576" s="93">
        <v>-1.64</v>
      </c>
      <c r="N576" s="64">
        <f t="shared" si="20"/>
        <v>43282</v>
      </c>
    </row>
    <row r="577" spans="2:14" x14ac:dyDescent="0.25">
      <c r="B577" s="7">
        <v>2018</v>
      </c>
      <c r="C577" s="3">
        <v>8</v>
      </c>
      <c r="D577" s="4">
        <f t="shared" si="26"/>
        <v>43313</v>
      </c>
      <c r="E577" s="93">
        <v>0.21</v>
      </c>
      <c r="F577" s="93">
        <v>1.56</v>
      </c>
      <c r="G577" s="93">
        <v>-0.2</v>
      </c>
      <c r="H577" s="93">
        <v>-0.2</v>
      </c>
      <c r="I577" s="93">
        <v>-0.13</v>
      </c>
      <c r="J577" s="93">
        <v>-0.23</v>
      </c>
      <c r="K577" s="93">
        <v>-1.1200000000000001</v>
      </c>
      <c r="L577" s="93">
        <v>-0.57999999999999996</v>
      </c>
      <c r="M577" s="93">
        <v>-1.62</v>
      </c>
      <c r="N577" s="64">
        <f t="shared" si="20"/>
        <v>43313</v>
      </c>
    </row>
    <row r="578" spans="2:14" x14ac:dyDescent="0.25">
      <c r="B578" s="7">
        <v>2018</v>
      </c>
      <c r="C578" s="3">
        <v>9</v>
      </c>
      <c r="D578" s="4">
        <f t="shared" si="26"/>
        <v>43344</v>
      </c>
      <c r="E578" s="93">
        <v>0.64</v>
      </c>
      <c r="F578" s="93">
        <v>0.2</v>
      </c>
      <c r="G578" s="93">
        <v>0.74</v>
      </c>
      <c r="H578" s="93">
        <v>0.46</v>
      </c>
      <c r="I578" s="93">
        <v>-0.1</v>
      </c>
      <c r="J578" s="93">
        <v>-0.23</v>
      </c>
      <c r="K578" s="93">
        <v>-1.02</v>
      </c>
      <c r="L578" s="93">
        <v>-0.54</v>
      </c>
      <c r="M578" s="93">
        <v>-1.62</v>
      </c>
      <c r="N578" s="64">
        <f t="shared" si="20"/>
        <v>43344</v>
      </c>
    </row>
    <row r="579" spans="2:14" x14ac:dyDescent="0.25">
      <c r="B579" s="7">
        <v>2018</v>
      </c>
      <c r="C579" s="3">
        <v>10</v>
      </c>
      <c r="D579" s="4">
        <f t="shared" si="26"/>
        <v>43374</v>
      </c>
      <c r="E579" s="93">
        <v>0.89</v>
      </c>
      <c r="F579" s="93">
        <v>0.83</v>
      </c>
      <c r="G579" s="93">
        <v>1.57</v>
      </c>
      <c r="H579" s="93">
        <v>0</v>
      </c>
      <c r="I579" s="93">
        <v>-0.03</v>
      </c>
      <c r="J579" s="93">
        <v>-0.08</v>
      </c>
      <c r="K579" s="93">
        <v>-1.1000000000000001</v>
      </c>
      <c r="L579" s="93">
        <v>-0.51</v>
      </c>
      <c r="M579" s="93">
        <v>-1.45</v>
      </c>
      <c r="N579" s="64">
        <f t="shared" si="20"/>
        <v>43374</v>
      </c>
    </row>
    <row r="580" spans="2:14" x14ac:dyDescent="0.25">
      <c r="B580" s="7">
        <v>2018</v>
      </c>
      <c r="C580" s="3">
        <v>11</v>
      </c>
      <c r="D580" s="4">
        <f t="shared" si="26"/>
        <v>43405</v>
      </c>
      <c r="E580" s="93">
        <v>0.1</v>
      </c>
      <c r="F580" s="93">
        <v>0.43</v>
      </c>
      <c r="G580" s="93">
        <v>0.75</v>
      </c>
      <c r="H580" s="93">
        <v>0.11</v>
      </c>
      <c r="I580" s="93">
        <v>-0.08</v>
      </c>
      <c r="J580" s="93">
        <v>0.02</v>
      </c>
      <c r="K580" s="93">
        <v>-0.78</v>
      </c>
      <c r="L580" s="93">
        <v>-0.45</v>
      </c>
      <c r="M580" s="93">
        <v>-1.25</v>
      </c>
      <c r="N580" s="64">
        <f t="shared" si="20"/>
        <v>43405</v>
      </c>
    </row>
    <row r="581" spans="2:14" x14ac:dyDescent="0.25">
      <c r="B581" s="7">
        <v>2018</v>
      </c>
      <c r="C581" s="3">
        <v>12</v>
      </c>
      <c r="D581" s="4">
        <f t="shared" si="26"/>
        <v>43435</v>
      </c>
      <c r="E581" s="93">
        <v>1.39</v>
      </c>
      <c r="F581" s="93">
        <v>1.36</v>
      </c>
      <c r="G581" s="93">
        <v>1.31</v>
      </c>
      <c r="H581" s="93">
        <v>1.41</v>
      </c>
      <c r="I581" s="93">
        <v>1.1399999999999999</v>
      </c>
      <c r="J581" s="93">
        <v>0.18</v>
      </c>
      <c r="K581" s="93">
        <v>0.15</v>
      </c>
      <c r="L581" s="93">
        <v>0.16</v>
      </c>
      <c r="M581" s="93">
        <v>-0.46</v>
      </c>
      <c r="N581" s="64">
        <f t="shared" si="20"/>
        <v>43435</v>
      </c>
    </row>
    <row r="582" spans="2:14" ht="15.75" thickBot="1" x14ac:dyDescent="0.3">
      <c r="B582" s="94">
        <v>2019</v>
      </c>
      <c r="C582" s="92">
        <v>1</v>
      </c>
      <c r="D582" s="4">
        <f t="shared" si="26"/>
        <v>43466</v>
      </c>
      <c r="E582" s="93">
        <v>1.74</v>
      </c>
      <c r="F582" s="93">
        <v>1.88</v>
      </c>
      <c r="G582" s="93">
        <v>2.0299999999999998</v>
      </c>
      <c r="H582" s="93">
        <v>2.2999999999999998</v>
      </c>
      <c r="I582" s="93">
        <v>1.65</v>
      </c>
      <c r="J582" s="93">
        <v>1</v>
      </c>
      <c r="K582" s="93">
        <v>0.91</v>
      </c>
      <c r="L582" s="93">
        <v>0.31</v>
      </c>
      <c r="M582" s="95">
        <v>0.52</v>
      </c>
      <c r="N582" s="64">
        <f t="shared" si="20"/>
        <v>43466</v>
      </c>
    </row>
    <row r="583" spans="2:14" x14ac:dyDescent="0.25">
      <c r="B583" s="7">
        <v>2019</v>
      </c>
      <c r="C583" s="92">
        <v>2</v>
      </c>
      <c r="D583" s="4">
        <f t="shared" si="26"/>
        <v>43497</v>
      </c>
      <c r="E583" s="93">
        <v>1.26</v>
      </c>
      <c r="F583" s="93">
        <v>2.12</v>
      </c>
      <c r="G583" s="93">
        <v>2.12</v>
      </c>
      <c r="H583" s="93">
        <v>2.2599999999999998</v>
      </c>
      <c r="I583" s="93">
        <v>1.94</v>
      </c>
      <c r="J583" s="93">
        <v>1.42</v>
      </c>
      <c r="K583" s="93">
        <v>1.28</v>
      </c>
      <c r="L583" s="93">
        <v>0.36</v>
      </c>
      <c r="M583" s="5">
        <v>0.91</v>
      </c>
      <c r="N583" s="64">
        <f t="shared" si="20"/>
        <v>43497</v>
      </c>
    </row>
    <row r="584" spans="2:14" x14ac:dyDescent="0.25">
      <c r="B584" s="7">
        <v>2019</v>
      </c>
      <c r="C584" s="92">
        <v>3</v>
      </c>
      <c r="D584" s="4">
        <f t="shared" si="26"/>
        <v>43525</v>
      </c>
      <c r="E584" s="93">
        <v>1.0900000000000001</v>
      </c>
      <c r="F584" s="93">
        <v>2.06</v>
      </c>
      <c r="G584" s="93">
        <v>2.35</v>
      </c>
      <c r="H584" s="93">
        <v>2.31</v>
      </c>
      <c r="I584" s="93">
        <v>2.52</v>
      </c>
      <c r="J584" s="93">
        <v>1.77</v>
      </c>
      <c r="K584" s="93">
        <v>1.55</v>
      </c>
      <c r="L584" s="93">
        <v>0.57999999999999996</v>
      </c>
      <c r="M584" s="5">
        <v>1.27</v>
      </c>
      <c r="N584" s="64">
        <f t="shared" si="20"/>
        <v>43525</v>
      </c>
    </row>
    <row r="585" spans="2:14" x14ac:dyDescent="0.25">
      <c r="B585" s="7">
        <v>2019</v>
      </c>
      <c r="C585" s="92">
        <v>4</v>
      </c>
      <c r="D585" s="4">
        <f t="shared" si="26"/>
        <v>43556</v>
      </c>
      <c r="E585" s="93">
        <v>0.78</v>
      </c>
      <c r="F585" s="93">
        <v>1.57</v>
      </c>
      <c r="G585" s="93">
        <v>2.29</v>
      </c>
      <c r="H585" s="93">
        <v>2.4300000000000002</v>
      </c>
      <c r="I585" s="93">
        <v>2.65</v>
      </c>
      <c r="J585" s="93">
        <v>1.84</v>
      </c>
      <c r="K585" s="93">
        <v>1.62</v>
      </c>
      <c r="L585" s="93">
        <v>0.72</v>
      </c>
      <c r="M585" s="5">
        <v>1.43</v>
      </c>
      <c r="N585" s="64">
        <f t="shared" si="20"/>
        <v>43556</v>
      </c>
    </row>
    <row r="586" spans="2:14" x14ac:dyDescent="0.25">
      <c r="B586" s="7">
        <v>2019</v>
      </c>
      <c r="C586" s="92">
        <v>5</v>
      </c>
      <c r="D586" s="4">
        <f t="shared" si="26"/>
        <v>43586</v>
      </c>
      <c r="E586" s="93">
        <v>-1.89</v>
      </c>
      <c r="F586" s="93">
        <v>0.88</v>
      </c>
      <c r="G586" s="93">
        <v>2.3199999999999998</v>
      </c>
      <c r="H586" s="93">
        <v>2.42</v>
      </c>
      <c r="I586" s="93">
        <v>2.58</v>
      </c>
      <c r="J586" s="93">
        <v>1.81</v>
      </c>
      <c r="K586" s="93">
        <v>1.5</v>
      </c>
      <c r="L586" s="93">
        <v>0.67</v>
      </c>
      <c r="M586" s="5">
        <v>1.19</v>
      </c>
      <c r="N586" s="64">
        <f t="shared" si="20"/>
        <v>43586</v>
      </c>
    </row>
    <row r="587" spans="2:14" x14ac:dyDescent="0.25">
      <c r="B587" s="7">
        <v>2019</v>
      </c>
      <c r="C587" s="92">
        <v>6</v>
      </c>
      <c r="D587" s="4">
        <f t="shared" si="26"/>
        <v>43617</v>
      </c>
      <c r="E587" s="93">
        <v>1.64</v>
      </c>
      <c r="F587" s="93">
        <v>0.61</v>
      </c>
      <c r="G587" s="93">
        <v>2.2200000000000002</v>
      </c>
      <c r="H587" s="93">
        <v>2.57</v>
      </c>
      <c r="I587" s="93">
        <v>2.5299999999999998</v>
      </c>
      <c r="J587" s="93">
        <v>1.88</v>
      </c>
      <c r="K587" s="93">
        <v>1.59</v>
      </c>
      <c r="L587" s="93">
        <v>0.77</v>
      </c>
      <c r="M587" s="5">
        <v>1.23</v>
      </c>
      <c r="N587" s="64">
        <f t="shared" si="20"/>
        <v>43617</v>
      </c>
    </row>
    <row r="588" spans="2:14" x14ac:dyDescent="0.25">
      <c r="B588" s="7">
        <v>2019</v>
      </c>
      <c r="C588" s="92">
        <v>7</v>
      </c>
      <c r="D588" s="4">
        <f t="shared" si="26"/>
        <v>43647</v>
      </c>
      <c r="E588" s="93">
        <v>-0.45</v>
      </c>
      <c r="F588" s="93">
        <v>7.0000000000000007E-2</v>
      </c>
      <c r="G588" s="93">
        <v>1.6</v>
      </c>
      <c r="H588" s="93">
        <v>2.42</v>
      </c>
      <c r="I588" s="93">
        <v>2.5299999999999998</v>
      </c>
      <c r="J588" s="93">
        <v>1.87</v>
      </c>
      <c r="K588" s="93">
        <v>1.57</v>
      </c>
      <c r="L588" s="93">
        <v>0.75</v>
      </c>
      <c r="M588" s="5">
        <v>1.21</v>
      </c>
      <c r="N588" s="64">
        <f t="shared" si="20"/>
        <v>43647</v>
      </c>
    </row>
    <row r="589" spans="2:14" x14ac:dyDescent="0.25">
      <c r="B589" s="7">
        <v>2019</v>
      </c>
      <c r="C589" s="92">
        <v>8</v>
      </c>
      <c r="D589" s="4">
        <f t="shared" si="26"/>
        <v>43678</v>
      </c>
      <c r="E589" s="93">
        <v>1.77</v>
      </c>
      <c r="F589" s="93">
        <v>1.63</v>
      </c>
      <c r="G589" s="93">
        <v>1.25</v>
      </c>
      <c r="H589" s="93">
        <v>2.4700000000000002</v>
      </c>
      <c r="I589" s="93">
        <v>2.57</v>
      </c>
      <c r="J589" s="93">
        <v>1.92</v>
      </c>
      <c r="K589" s="93">
        <v>1.62</v>
      </c>
      <c r="L589" s="93">
        <v>0.82</v>
      </c>
      <c r="M589" s="5">
        <v>1.24</v>
      </c>
      <c r="N589" s="64">
        <f t="shared" si="20"/>
        <v>43678</v>
      </c>
    </row>
    <row r="590" spans="2:14" x14ac:dyDescent="0.25">
      <c r="B590" s="7">
        <v>2019</v>
      </c>
      <c r="C590" s="92">
        <v>9</v>
      </c>
      <c r="D590" s="4">
        <f t="shared" si="26"/>
        <v>43709</v>
      </c>
      <c r="E590" s="93">
        <v>1.1499999999999999</v>
      </c>
      <c r="F590" s="93">
        <v>1.28</v>
      </c>
      <c r="G590" s="93">
        <v>0.93</v>
      </c>
      <c r="H590" s="93">
        <v>2.38</v>
      </c>
      <c r="I590" s="93">
        <v>2.69</v>
      </c>
      <c r="J590" s="93">
        <v>2.04</v>
      </c>
      <c r="K590" s="93">
        <v>1.67</v>
      </c>
      <c r="L590" s="93">
        <v>0.91</v>
      </c>
      <c r="M590" s="5">
        <v>1.29</v>
      </c>
      <c r="N590" s="64">
        <f t="shared" ref="N590:N602" si="27">D590</f>
        <v>43709</v>
      </c>
    </row>
    <row r="591" spans="2:14" x14ac:dyDescent="0.25">
      <c r="B591" s="7">
        <v>2019</v>
      </c>
      <c r="C591" s="92">
        <v>10</v>
      </c>
      <c r="D591" s="4">
        <f t="shared" si="26"/>
        <v>43739</v>
      </c>
      <c r="E591" s="93">
        <v>1.86</v>
      </c>
      <c r="F591" s="93">
        <v>2.0299999999999998</v>
      </c>
      <c r="G591" s="93">
        <v>1.72</v>
      </c>
      <c r="H591" s="93">
        <v>2.25</v>
      </c>
      <c r="I591" s="93">
        <v>2.85</v>
      </c>
      <c r="J591" s="93">
        <v>2.1800000000000002</v>
      </c>
      <c r="K591" s="93">
        <v>1.89</v>
      </c>
      <c r="L591" s="93">
        <v>1</v>
      </c>
      <c r="M591" s="5">
        <v>1.45</v>
      </c>
      <c r="N591" s="64">
        <f t="shared" si="27"/>
        <v>43739</v>
      </c>
    </row>
    <row r="592" spans="2:14" x14ac:dyDescent="0.25">
      <c r="B592" s="7">
        <v>2019</v>
      </c>
      <c r="C592" s="92">
        <v>11</v>
      </c>
      <c r="D592" s="4">
        <f t="shared" si="26"/>
        <v>43770</v>
      </c>
      <c r="E592" s="93">
        <v>-0.91</v>
      </c>
      <c r="F592" s="93">
        <v>0.68</v>
      </c>
      <c r="G592" s="93">
        <v>1.02</v>
      </c>
      <c r="H592" s="93">
        <v>1.18</v>
      </c>
      <c r="I592" s="93">
        <v>2.48</v>
      </c>
      <c r="J592" s="93">
        <v>1.87</v>
      </c>
      <c r="K592" s="93">
        <v>1.71</v>
      </c>
      <c r="L592" s="93">
        <v>0.99</v>
      </c>
      <c r="M592" s="5">
        <v>1.25</v>
      </c>
      <c r="N592" s="64">
        <f t="shared" si="27"/>
        <v>43770</v>
      </c>
    </row>
    <row r="593" spans="1:14" x14ac:dyDescent="0.25">
      <c r="B593" s="7">
        <v>2019</v>
      </c>
      <c r="C593" s="92">
        <v>12</v>
      </c>
      <c r="D593" s="4">
        <f t="shared" si="26"/>
        <v>43800</v>
      </c>
      <c r="E593" s="93">
        <v>1.37</v>
      </c>
      <c r="F593" s="93">
        <v>1.42</v>
      </c>
      <c r="G593" s="93">
        <v>1.5</v>
      </c>
      <c r="H593" s="93">
        <v>1.52</v>
      </c>
      <c r="I593" s="93">
        <v>2.34</v>
      </c>
      <c r="J593" s="93">
        <v>2.64</v>
      </c>
      <c r="K593" s="93">
        <v>2.1</v>
      </c>
      <c r="L593" s="93">
        <v>1.91</v>
      </c>
      <c r="M593" s="5">
        <v>1.88</v>
      </c>
      <c r="N593" s="64">
        <f t="shared" si="27"/>
        <v>43800</v>
      </c>
    </row>
    <row r="594" spans="1:14" x14ac:dyDescent="0.25">
      <c r="B594" s="7">
        <v>2020</v>
      </c>
      <c r="C594" s="92">
        <v>1</v>
      </c>
      <c r="D594" s="4">
        <f t="shared" si="26"/>
        <v>43831</v>
      </c>
      <c r="E594" s="93">
        <v>1.29</v>
      </c>
      <c r="F594" s="93">
        <v>1.39</v>
      </c>
      <c r="G594" s="93">
        <v>1.85</v>
      </c>
      <c r="H594" s="93">
        <v>1.83</v>
      </c>
      <c r="I594" s="93">
        <v>2.16</v>
      </c>
      <c r="J594" s="93">
        <v>2.71</v>
      </c>
      <c r="K594" s="93">
        <v>2.37</v>
      </c>
      <c r="L594" s="93">
        <v>2.27</v>
      </c>
      <c r="M594" s="5">
        <v>1.75</v>
      </c>
      <c r="N594" s="64">
        <f t="shared" si="27"/>
        <v>43831</v>
      </c>
    </row>
    <row r="595" spans="1:14" x14ac:dyDescent="0.25">
      <c r="B595" s="7">
        <v>2020</v>
      </c>
      <c r="C595" s="92">
        <v>2</v>
      </c>
      <c r="D595" s="4">
        <f t="shared" si="26"/>
        <v>43862</v>
      </c>
      <c r="E595" s="93">
        <v>0.2</v>
      </c>
      <c r="F595" s="93">
        <v>1.58</v>
      </c>
      <c r="G595" s="93">
        <v>1.67</v>
      </c>
      <c r="H595" s="93">
        <v>1.83</v>
      </c>
      <c r="I595" s="93">
        <v>1.91</v>
      </c>
      <c r="J595" s="93">
        <v>2.76</v>
      </c>
      <c r="K595" s="93">
        <v>2.57</v>
      </c>
      <c r="L595" s="93">
        <v>2.41</v>
      </c>
      <c r="M595" s="5">
        <v>1.67</v>
      </c>
      <c r="N595" s="64">
        <f t="shared" si="27"/>
        <v>43862</v>
      </c>
    </row>
    <row r="596" spans="1:14" ht="15.75" thickBot="1" x14ac:dyDescent="0.3">
      <c r="B596" s="7">
        <v>2020</v>
      </c>
      <c r="C596" s="92">
        <v>3</v>
      </c>
      <c r="D596" s="4">
        <f t="shared" si="26"/>
        <v>43891</v>
      </c>
      <c r="E596" s="93">
        <v>0.63</v>
      </c>
      <c r="F596" s="93">
        <v>1.1299999999999999</v>
      </c>
      <c r="G596" s="93">
        <v>1.68</v>
      </c>
      <c r="H596" s="93">
        <v>1.74</v>
      </c>
      <c r="I596" s="93">
        <v>1.86</v>
      </c>
      <c r="J596" s="93">
        <v>3</v>
      </c>
      <c r="K596" s="93">
        <v>2.59</v>
      </c>
      <c r="L596" s="93">
        <v>2.4500000000000002</v>
      </c>
      <c r="M596" s="5">
        <v>1.71</v>
      </c>
      <c r="N596" s="64">
        <f t="shared" si="27"/>
        <v>43891</v>
      </c>
    </row>
    <row r="597" spans="1:14" hidden="1" x14ac:dyDescent="0.25">
      <c r="B597" s="7">
        <v>2020</v>
      </c>
      <c r="C597" s="92">
        <v>4</v>
      </c>
      <c r="D597" s="4">
        <f t="shared" si="26"/>
        <v>43922</v>
      </c>
      <c r="E597" s="93">
        <v>-0.01</v>
      </c>
      <c r="F597" s="93">
        <v>0.31</v>
      </c>
      <c r="G597" s="93">
        <v>1.31</v>
      </c>
      <c r="H597" s="93">
        <v>1.74</v>
      </c>
      <c r="I597" s="93">
        <v>1.72</v>
      </c>
      <c r="J597" s="93">
        <v>3</v>
      </c>
      <c r="K597" s="93">
        <v>2.54</v>
      </c>
      <c r="L597" s="93">
        <v>2.48</v>
      </c>
      <c r="M597" s="5">
        <v>1.75</v>
      </c>
      <c r="N597" s="64">
        <f t="shared" si="27"/>
        <v>43922</v>
      </c>
    </row>
    <row r="598" spans="1:14" hidden="1" x14ac:dyDescent="0.25">
      <c r="B598" s="7">
        <v>2020</v>
      </c>
      <c r="C598" s="92">
        <v>5</v>
      </c>
      <c r="D598" s="4">
        <f t="shared" si="26"/>
        <v>43952</v>
      </c>
      <c r="E598" s="93">
        <v>-1</v>
      </c>
      <c r="F598" s="93">
        <v>0.1</v>
      </c>
      <c r="G598" s="93">
        <v>1.5</v>
      </c>
      <c r="H598" s="93">
        <v>1.67</v>
      </c>
      <c r="I598" s="93">
        <v>1.82</v>
      </c>
      <c r="J598" s="93">
        <v>2.94</v>
      </c>
      <c r="K598" s="93">
        <v>2.56</v>
      </c>
      <c r="L598" s="93">
        <v>2.42</v>
      </c>
      <c r="M598" s="5">
        <v>1.77</v>
      </c>
      <c r="N598" s="64">
        <f t="shared" si="27"/>
        <v>43952</v>
      </c>
    </row>
    <row r="599" spans="1:14" hidden="1" x14ac:dyDescent="0.25">
      <c r="B599" s="7">
        <v>2020</v>
      </c>
      <c r="C599" s="92">
        <v>6</v>
      </c>
      <c r="D599" s="4">
        <f t="shared" si="26"/>
        <v>43983</v>
      </c>
      <c r="E599" s="93">
        <v>-0.78</v>
      </c>
      <c r="F599" s="93">
        <v>-0.84</v>
      </c>
      <c r="G599" s="93">
        <v>0.93</v>
      </c>
      <c r="H599" s="93">
        <v>1.62</v>
      </c>
      <c r="I599" s="93">
        <v>1.69</v>
      </c>
      <c r="J599" s="93">
        <v>2.82</v>
      </c>
      <c r="K599" s="93">
        <v>2.5299999999999998</v>
      </c>
      <c r="L599" s="93">
        <v>2.41</v>
      </c>
      <c r="M599" s="5">
        <v>1.76</v>
      </c>
      <c r="N599" s="64">
        <f t="shared" si="27"/>
        <v>43983</v>
      </c>
    </row>
    <row r="600" spans="1:14" hidden="1" x14ac:dyDescent="0.25">
      <c r="B600" s="7">
        <v>2020</v>
      </c>
      <c r="C600" s="92">
        <v>7</v>
      </c>
      <c r="D600" s="4">
        <f t="shared" si="26"/>
        <v>44013</v>
      </c>
      <c r="E600" s="93">
        <v>7.0000000000000007E-2</v>
      </c>
      <c r="F600" s="93">
        <v>-1.32</v>
      </c>
      <c r="G600" s="93">
        <v>-0.04</v>
      </c>
      <c r="H600" s="93">
        <v>1.25</v>
      </c>
      <c r="I600" s="93">
        <v>1.7</v>
      </c>
      <c r="J600" s="93">
        <v>2.81</v>
      </c>
      <c r="K600" s="93">
        <v>2.52</v>
      </c>
      <c r="L600" s="93">
        <v>2.4</v>
      </c>
      <c r="M600" s="5">
        <v>1.76</v>
      </c>
      <c r="N600" s="64">
        <f t="shared" si="27"/>
        <v>44013</v>
      </c>
    </row>
    <row r="601" spans="1:14" hidden="1" x14ac:dyDescent="0.25">
      <c r="B601" s="7">
        <v>2020</v>
      </c>
      <c r="C601" s="92">
        <v>8</v>
      </c>
      <c r="D601" s="4">
        <f>DATE(B601,C601,1)</f>
        <v>44044</v>
      </c>
      <c r="E601" s="93"/>
      <c r="F601" s="93"/>
      <c r="G601" s="93"/>
      <c r="H601" s="93"/>
      <c r="I601" s="93"/>
      <c r="J601" s="93"/>
      <c r="K601" s="93"/>
      <c r="L601" s="93"/>
      <c r="M601" s="5"/>
      <c r="N601" s="64">
        <f t="shared" si="27"/>
        <v>44044</v>
      </c>
    </row>
    <row r="602" spans="1:14" ht="15.75" hidden="1" thickBot="1" x14ac:dyDescent="0.3">
      <c r="B602" s="20">
        <v>2020</v>
      </c>
      <c r="C602" s="97">
        <v>9</v>
      </c>
      <c r="D602" s="22">
        <f t="shared" si="26"/>
        <v>44075</v>
      </c>
      <c r="E602" s="96"/>
      <c r="F602" s="96"/>
      <c r="G602" s="96"/>
      <c r="H602" s="96"/>
      <c r="I602" s="96"/>
      <c r="J602" s="96"/>
      <c r="K602" s="96"/>
      <c r="L602" s="96"/>
      <c r="M602" s="26"/>
      <c r="N602" s="64">
        <f t="shared" si="27"/>
        <v>44075</v>
      </c>
    </row>
    <row r="603" spans="1:14" x14ac:dyDescent="0.25">
      <c r="A603" t="s">
        <v>33</v>
      </c>
      <c r="B603" s="102" t="s">
        <v>25</v>
      </c>
      <c r="C603" s="103"/>
      <c r="D603" s="103"/>
      <c r="E603" s="66">
        <f>MIN(E3:E602)</f>
        <v>-2.86</v>
      </c>
      <c r="F603" s="66">
        <f t="shared" ref="F603:M603" si="28">MIN(F3:F602)</f>
        <v>-3.03</v>
      </c>
      <c r="G603" s="66">
        <f t="shared" si="28"/>
        <v>-3.35</v>
      </c>
      <c r="H603" s="66">
        <f t="shared" si="28"/>
        <v>-3.17</v>
      </c>
      <c r="I603" s="66">
        <f t="shared" si="28"/>
        <v>-3.15</v>
      </c>
      <c r="J603" s="66">
        <f t="shared" si="28"/>
        <v>-2.86</v>
      </c>
      <c r="K603" s="66">
        <f t="shared" si="28"/>
        <v>-2.83</v>
      </c>
      <c r="L603" s="66">
        <f t="shared" si="28"/>
        <v>-2.38</v>
      </c>
      <c r="M603" s="66">
        <f t="shared" si="28"/>
        <v>-2.65</v>
      </c>
    </row>
    <row r="604" spans="1:14" x14ac:dyDescent="0.25">
      <c r="A604" t="s">
        <v>33</v>
      </c>
      <c r="B604" s="104" t="s">
        <v>26</v>
      </c>
      <c r="C604" s="105"/>
      <c r="D604" s="105"/>
      <c r="E604" s="65">
        <f>MAX(E3:E602)</f>
        <v>2.91</v>
      </c>
      <c r="F604" s="65">
        <f t="shared" ref="F604:M604" si="29">MAX(F3:F602)</f>
        <v>2.68</v>
      </c>
      <c r="G604" s="65">
        <f t="shared" si="29"/>
        <v>2.85</v>
      </c>
      <c r="H604" s="65">
        <f t="shared" si="29"/>
        <v>2.57</v>
      </c>
      <c r="I604" s="65">
        <f t="shared" si="29"/>
        <v>2.85</v>
      </c>
      <c r="J604" s="65">
        <f t="shared" si="29"/>
        <v>3</v>
      </c>
      <c r="K604" s="65">
        <f t="shared" si="29"/>
        <v>2.59</v>
      </c>
      <c r="L604" s="65">
        <f t="shared" si="29"/>
        <v>2.5499999999999998</v>
      </c>
      <c r="M604" s="65">
        <f t="shared" si="29"/>
        <v>2.0499999999999998</v>
      </c>
    </row>
    <row r="605" spans="1:14" ht="15.75" thickBot="1" x14ac:dyDescent="0.3">
      <c r="B605" s="106" t="s">
        <v>71</v>
      </c>
      <c r="C605" s="107"/>
      <c r="D605" s="107"/>
      <c r="E605" s="67">
        <f>VLOOKUP(E603,$E$3:$N$1076,10,FALSE)</f>
        <v>38047</v>
      </c>
      <c r="F605" s="67">
        <f>VLOOKUP(F603,$F$3:$N$1076,9,FALSE)</f>
        <v>38108</v>
      </c>
      <c r="G605" s="67">
        <f>VLOOKUP(G603,$G$3:$N$1076,8,FALSE)</f>
        <v>26724</v>
      </c>
      <c r="H605" s="67">
        <f>VLOOKUP(H603,$H$3:$N$1076,7,FALSE)</f>
        <v>26724</v>
      </c>
      <c r="I605" s="67">
        <f>VLOOKUP(I603,$I$3:$N$1076,6,FALSE)</f>
        <v>26908</v>
      </c>
      <c r="J605" s="67">
        <f>VLOOKUP(J603,$J$3:$N$1076,5,FALSE)</f>
        <v>27303</v>
      </c>
      <c r="K605" s="67">
        <f>VLOOKUP(K603,$K$3:$N$1076,4,FALSE)</f>
        <v>27150</v>
      </c>
      <c r="L605" s="67">
        <f>VLOOKUP(L603,$L$3:$N$1076,3,FALSE)</f>
        <v>39600</v>
      </c>
      <c r="M605" s="68">
        <f>VLOOKUP(M603,$M$3:$N$1076,2,FALSE)</f>
        <v>39814</v>
      </c>
    </row>
  </sheetData>
  <mergeCells count="4">
    <mergeCell ref="B1:M1"/>
    <mergeCell ref="B603:D603"/>
    <mergeCell ref="B604:D604"/>
    <mergeCell ref="B605:D605"/>
  </mergeCells>
  <printOptions horizontalCentered="1"/>
  <pageMargins left="0.11811023622047245" right="0.11811023622047245" top="0.35433070866141736" bottom="0.55118110236220474" header="0.31496062992125984" footer="0.11811023622047245"/>
  <pageSetup orientation="portrait" r:id="rId1"/>
  <headerFooter>
    <oddFooter>&amp;L&amp;8&amp;Z&amp;F&amp;R&amp;8&amp;P/&amp;N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5"/>
  <sheetViews>
    <sheetView topLeftCell="A578" workbookViewId="0">
      <selection activeCell="A597" sqref="A597:XFD602"/>
    </sheetView>
  </sheetViews>
  <sheetFormatPr defaultRowHeight="15" x14ac:dyDescent="0.25"/>
  <cols>
    <col min="1" max="1" width="7.42578125" customWidth="1"/>
    <col min="2" max="2" width="8.5703125" style="11" customWidth="1"/>
    <col min="3" max="3" width="7.5703125" style="11" customWidth="1"/>
    <col min="4" max="4" width="9.42578125" style="11" customWidth="1"/>
    <col min="5" max="13" width="7.7109375" customWidth="1"/>
  </cols>
  <sheetData>
    <row r="1" spans="2:14" s="6" customFormat="1" ht="20.25" customHeight="1" x14ac:dyDescent="0.25">
      <c r="B1" s="108" t="s">
        <v>42</v>
      </c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2:14" ht="15.75" customHeight="1" x14ac:dyDescent="0.25">
      <c r="B2" s="16" t="s">
        <v>21</v>
      </c>
      <c r="C2" s="17" t="s">
        <v>22</v>
      </c>
      <c r="D2" s="18" t="s">
        <v>23</v>
      </c>
      <c r="E2" s="14" t="s">
        <v>1</v>
      </c>
      <c r="F2" s="14" t="s">
        <v>2</v>
      </c>
      <c r="G2" s="14" t="s">
        <v>3</v>
      </c>
      <c r="H2" s="14" t="s">
        <v>4</v>
      </c>
      <c r="I2" s="14" t="s">
        <v>5</v>
      </c>
      <c r="J2" s="14" t="s">
        <v>6</v>
      </c>
      <c r="K2" s="14" t="s">
        <v>7</v>
      </c>
      <c r="L2" s="14" t="s">
        <v>8</v>
      </c>
      <c r="M2" s="14" t="s">
        <v>9</v>
      </c>
    </row>
    <row r="3" spans="2:14" x14ac:dyDescent="0.25">
      <c r="B3" s="9">
        <v>1970</v>
      </c>
      <c r="C3" s="9">
        <v>10</v>
      </c>
      <c r="D3" s="10">
        <f>DATE(B3,C3,1)</f>
        <v>25842</v>
      </c>
      <c r="E3" s="19">
        <v>-0.45</v>
      </c>
      <c r="F3" s="19"/>
      <c r="G3" s="19"/>
      <c r="H3" s="19"/>
      <c r="I3" s="19"/>
      <c r="J3" s="19"/>
      <c r="K3" s="19"/>
      <c r="L3" s="19"/>
      <c r="M3" s="19"/>
      <c r="N3" s="64">
        <f>D3</f>
        <v>25842</v>
      </c>
    </row>
    <row r="4" spans="2:14" x14ac:dyDescent="0.25">
      <c r="B4" s="9">
        <v>1970</v>
      </c>
      <c r="C4" s="9">
        <v>11</v>
      </c>
      <c r="D4" s="10">
        <f t="shared" ref="D4:D67" si="0">DATE(B4,C4,1)</f>
        <v>25873</v>
      </c>
      <c r="E4" s="19">
        <v>0.59</v>
      </c>
      <c r="F4" s="19"/>
      <c r="G4" s="19"/>
      <c r="H4" s="19"/>
      <c r="I4" s="19"/>
      <c r="J4" s="19"/>
      <c r="K4" s="19"/>
      <c r="L4" s="19"/>
      <c r="M4" s="19"/>
      <c r="N4" s="64">
        <f t="shared" ref="N4:N67" si="1">D4</f>
        <v>25873</v>
      </c>
    </row>
    <row r="5" spans="2:14" x14ac:dyDescent="0.25">
      <c r="B5" s="9">
        <v>1970</v>
      </c>
      <c r="C5" s="9">
        <v>12</v>
      </c>
      <c r="D5" s="10">
        <f t="shared" si="0"/>
        <v>25903</v>
      </c>
      <c r="E5" s="19">
        <v>-0.78</v>
      </c>
      <c r="F5" s="19">
        <v>-0.56000000000000005</v>
      </c>
      <c r="G5" s="19"/>
      <c r="H5" s="19"/>
      <c r="I5" s="19"/>
      <c r="J5" s="19"/>
      <c r="K5" s="19"/>
      <c r="L5" s="19"/>
      <c r="M5" s="19"/>
      <c r="N5" s="64">
        <f t="shared" si="1"/>
        <v>25903</v>
      </c>
    </row>
    <row r="6" spans="2:14" x14ac:dyDescent="0.25">
      <c r="B6" s="9">
        <v>1971</v>
      </c>
      <c r="C6" s="9">
        <v>1</v>
      </c>
      <c r="D6" s="10">
        <f t="shared" si="0"/>
        <v>25934</v>
      </c>
      <c r="E6" s="19">
        <v>-0.37</v>
      </c>
      <c r="F6" s="19">
        <v>-0.64</v>
      </c>
      <c r="G6" s="19"/>
      <c r="H6" s="19"/>
      <c r="I6" s="19"/>
      <c r="J6" s="19"/>
      <c r="K6" s="19"/>
      <c r="L6" s="19"/>
      <c r="M6" s="19"/>
      <c r="N6" s="64">
        <f t="shared" si="1"/>
        <v>25934</v>
      </c>
    </row>
    <row r="7" spans="2:14" x14ac:dyDescent="0.25">
      <c r="B7" s="9">
        <v>1971</v>
      </c>
      <c r="C7" s="9">
        <v>2</v>
      </c>
      <c r="D7" s="10">
        <f t="shared" si="0"/>
        <v>25965</v>
      </c>
      <c r="E7" s="19">
        <v>1.21</v>
      </c>
      <c r="F7" s="19">
        <v>-0.27</v>
      </c>
      <c r="G7" s="19"/>
      <c r="H7" s="19"/>
      <c r="I7" s="19"/>
      <c r="J7" s="19"/>
      <c r="K7" s="19"/>
      <c r="L7" s="19"/>
      <c r="M7" s="19"/>
      <c r="N7" s="64">
        <f t="shared" si="1"/>
        <v>25965</v>
      </c>
    </row>
    <row r="8" spans="2:14" x14ac:dyDescent="0.25">
      <c r="B8" s="9">
        <v>1971</v>
      </c>
      <c r="C8" s="9">
        <v>3</v>
      </c>
      <c r="D8" s="10">
        <f t="shared" si="0"/>
        <v>25993</v>
      </c>
      <c r="E8" s="19">
        <v>-0.39</v>
      </c>
      <c r="F8" s="19">
        <v>7.0000000000000007E-2</v>
      </c>
      <c r="G8" s="19">
        <v>-0.41</v>
      </c>
      <c r="H8" s="19"/>
      <c r="I8" s="19"/>
      <c r="J8" s="19"/>
      <c r="K8" s="19"/>
      <c r="L8" s="19"/>
      <c r="M8" s="19"/>
      <c r="N8" s="64">
        <f t="shared" si="1"/>
        <v>25993</v>
      </c>
    </row>
    <row r="9" spans="2:14" x14ac:dyDescent="0.25">
      <c r="B9" s="9">
        <v>1971</v>
      </c>
      <c r="C9" s="9">
        <v>4</v>
      </c>
      <c r="D9" s="10">
        <f t="shared" si="0"/>
        <v>26024</v>
      </c>
      <c r="E9" s="19">
        <v>2.4</v>
      </c>
      <c r="F9" s="19">
        <v>1.55</v>
      </c>
      <c r="G9" s="19">
        <v>0.38</v>
      </c>
      <c r="H9" s="19"/>
      <c r="I9" s="19"/>
      <c r="J9" s="19"/>
      <c r="K9" s="19"/>
      <c r="L9" s="19"/>
      <c r="M9" s="19"/>
      <c r="N9" s="64">
        <f t="shared" si="1"/>
        <v>26024</v>
      </c>
    </row>
    <row r="10" spans="2:14" x14ac:dyDescent="0.25">
      <c r="B10" s="9">
        <v>1971</v>
      </c>
      <c r="C10" s="9">
        <v>5</v>
      </c>
      <c r="D10" s="10">
        <f t="shared" si="0"/>
        <v>26054</v>
      </c>
      <c r="E10" s="19">
        <v>0.34</v>
      </c>
      <c r="F10" s="19">
        <v>1.1499999999999999</v>
      </c>
      <c r="G10" s="19">
        <v>0.24</v>
      </c>
      <c r="H10" s="19"/>
      <c r="I10" s="19"/>
      <c r="J10" s="19"/>
      <c r="K10" s="19"/>
      <c r="L10" s="19"/>
      <c r="M10" s="19"/>
      <c r="N10" s="64">
        <f t="shared" si="1"/>
        <v>26054</v>
      </c>
    </row>
    <row r="11" spans="2:14" x14ac:dyDescent="0.25">
      <c r="B11" s="9">
        <v>1971</v>
      </c>
      <c r="C11" s="9">
        <v>6</v>
      </c>
      <c r="D11" s="10">
        <f t="shared" si="0"/>
        <v>26085</v>
      </c>
      <c r="E11" s="19">
        <v>-0.69</v>
      </c>
      <c r="F11" s="19">
        <v>1.87</v>
      </c>
      <c r="G11" s="19">
        <v>0.81</v>
      </c>
      <c r="H11" s="19">
        <v>0.21</v>
      </c>
      <c r="I11" s="19"/>
      <c r="J11" s="19"/>
      <c r="K11" s="19"/>
      <c r="L11" s="19"/>
      <c r="M11" s="19"/>
      <c r="N11" s="64">
        <f t="shared" si="1"/>
        <v>26085</v>
      </c>
    </row>
    <row r="12" spans="2:14" x14ac:dyDescent="0.25">
      <c r="B12" s="9">
        <v>1971</v>
      </c>
      <c r="C12" s="9">
        <v>7</v>
      </c>
      <c r="D12" s="10">
        <f t="shared" si="0"/>
        <v>26115</v>
      </c>
      <c r="E12" s="19">
        <v>0.24</v>
      </c>
      <c r="F12" s="19">
        <v>-7.0000000000000007E-2</v>
      </c>
      <c r="G12" s="19">
        <v>1.4</v>
      </c>
      <c r="H12" s="19">
        <v>0.32</v>
      </c>
      <c r="I12" s="19"/>
      <c r="J12" s="19"/>
      <c r="K12" s="19"/>
      <c r="L12" s="19"/>
      <c r="M12" s="19"/>
      <c r="N12" s="64">
        <f t="shared" si="1"/>
        <v>26115</v>
      </c>
    </row>
    <row r="13" spans="2:14" x14ac:dyDescent="0.25">
      <c r="B13" s="9">
        <v>1971</v>
      </c>
      <c r="C13" s="9">
        <v>8</v>
      </c>
      <c r="D13" s="10">
        <f t="shared" si="0"/>
        <v>26146</v>
      </c>
      <c r="E13" s="19">
        <v>2.81</v>
      </c>
      <c r="F13" s="19">
        <v>1.18</v>
      </c>
      <c r="G13" s="19">
        <v>1.3</v>
      </c>
      <c r="H13" s="19">
        <v>0.34</v>
      </c>
      <c r="I13" s="19"/>
      <c r="J13" s="19"/>
      <c r="K13" s="19"/>
      <c r="L13" s="19"/>
      <c r="M13" s="19"/>
      <c r="N13" s="64">
        <f t="shared" si="1"/>
        <v>26146</v>
      </c>
    </row>
    <row r="14" spans="2:14" x14ac:dyDescent="0.25">
      <c r="B14" s="9">
        <v>1971</v>
      </c>
      <c r="C14" s="9">
        <v>9</v>
      </c>
      <c r="D14" s="10">
        <f t="shared" si="0"/>
        <v>26177</v>
      </c>
      <c r="E14" s="19">
        <v>-0.79</v>
      </c>
      <c r="F14" s="19">
        <v>1.2</v>
      </c>
      <c r="G14" s="19">
        <v>1.95</v>
      </c>
      <c r="H14" s="19">
        <v>0.96</v>
      </c>
      <c r="I14" s="19">
        <v>0.32</v>
      </c>
      <c r="J14" s="19"/>
      <c r="K14" s="19"/>
      <c r="L14" s="19"/>
      <c r="M14" s="19"/>
      <c r="N14" s="64">
        <f t="shared" si="1"/>
        <v>26177</v>
      </c>
    </row>
    <row r="15" spans="2:14" x14ac:dyDescent="0.25">
      <c r="B15" s="9">
        <v>1971</v>
      </c>
      <c r="C15" s="9">
        <v>10</v>
      </c>
      <c r="D15" s="10">
        <f t="shared" si="0"/>
        <v>26207</v>
      </c>
      <c r="E15" s="19">
        <v>-1.98</v>
      </c>
      <c r="F15" s="19">
        <v>-0.36</v>
      </c>
      <c r="G15" s="19">
        <v>-0.49</v>
      </c>
      <c r="H15" s="19">
        <v>1.19</v>
      </c>
      <c r="I15" s="19">
        <v>0.2</v>
      </c>
      <c r="J15" s="19"/>
      <c r="K15" s="19"/>
      <c r="L15" s="19"/>
      <c r="M15" s="19"/>
      <c r="N15" s="64">
        <f t="shared" si="1"/>
        <v>26207</v>
      </c>
    </row>
    <row r="16" spans="2:14" x14ac:dyDescent="0.25">
      <c r="B16" s="9">
        <v>1971</v>
      </c>
      <c r="C16" s="9">
        <v>11</v>
      </c>
      <c r="D16" s="10">
        <f t="shared" si="0"/>
        <v>26238</v>
      </c>
      <c r="E16" s="19">
        <v>-0.36</v>
      </c>
      <c r="F16" s="19">
        <v>-1.05</v>
      </c>
      <c r="G16" s="19">
        <v>-0.73</v>
      </c>
      <c r="H16" s="19">
        <v>0.28999999999999998</v>
      </c>
      <c r="I16" s="19">
        <v>-0.11</v>
      </c>
      <c r="J16" s="19"/>
      <c r="K16" s="19"/>
      <c r="L16" s="19"/>
      <c r="M16" s="19"/>
      <c r="N16" s="64">
        <f t="shared" si="1"/>
        <v>26238</v>
      </c>
    </row>
    <row r="17" spans="2:14" x14ac:dyDescent="0.25">
      <c r="B17" s="9">
        <v>1971</v>
      </c>
      <c r="C17" s="9">
        <v>12</v>
      </c>
      <c r="D17" s="10">
        <f t="shared" si="0"/>
        <v>26268</v>
      </c>
      <c r="E17" s="19">
        <v>-0.11</v>
      </c>
      <c r="F17" s="19">
        <v>-0.81</v>
      </c>
      <c r="G17" s="19">
        <v>-0.62</v>
      </c>
      <c r="H17" s="19">
        <v>0.22</v>
      </c>
      <c r="I17" s="19">
        <v>0.14000000000000001</v>
      </c>
      <c r="J17" s="19"/>
      <c r="K17" s="19"/>
      <c r="L17" s="19"/>
      <c r="M17" s="19"/>
      <c r="N17" s="64">
        <f t="shared" si="1"/>
        <v>26268</v>
      </c>
    </row>
    <row r="18" spans="2:14" x14ac:dyDescent="0.25">
      <c r="B18" s="9">
        <v>1972</v>
      </c>
      <c r="C18" s="9">
        <v>1</v>
      </c>
      <c r="D18" s="10">
        <f t="shared" si="0"/>
        <v>26299</v>
      </c>
      <c r="E18" s="19">
        <v>-0.39</v>
      </c>
      <c r="F18" s="19">
        <v>-0.69</v>
      </c>
      <c r="G18" s="19">
        <v>-0.89</v>
      </c>
      <c r="H18" s="19">
        <v>-0.96</v>
      </c>
      <c r="I18" s="19">
        <v>0.13</v>
      </c>
      <c r="J18" s="19"/>
      <c r="K18" s="19"/>
      <c r="L18" s="19"/>
      <c r="M18" s="19"/>
      <c r="N18" s="64">
        <f t="shared" si="1"/>
        <v>26299</v>
      </c>
    </row>
    <row r="19" spans="2:14" x14ac:dyDescent="0.25">
      <c r="B19" s="9">
        <v>1972</v>
      </c>
      <c r="C19" s="9">
        <v>2</v>
      </c>
      <c r="D19" s="10">
        <f t="shared" si="0"/>
        <v>26330</v>
      </c>
      <c r="E19" s="19">
        <v>-1.4</v>
      </c>
      <c r="F19" s="19">
        <v>-0.98</v>
      </c>
      <c r="G19" s="19">
        <v>-1.53</v>
      </c>
      <c r="H19" s="19">
        <v>-1.42</v>
      </c>
      <c r="I19" s="19">
        <v>-0.68</v>
      </c>
      <c r="J19" s="19"/>
      <c r="K19" s="19"/>
      <c r="L19" s="19"/>
      <c r="M19" s="19"/>
      <c r="N19" s="64">
        <f t="shared" si="1"/>
        <v>26330</v>
      </c>
    </row>
    <row r="20" spans="2:14" x14ac:dyDescent="0.25">
      <c r="B20" s="9">
        <v>1972</v>
      </c>
      <c r="C20" s="9">
        <v>3</v>
      </c>
      <c r="D20" s="10">
        <f t="shared" si="0"/>
        <v>26359</v>
      </c>
      <c r="E20" s="19">
        <v>0.6</v>
      </c>
      <c r="F20" s="19">
        <v>-0.76</v>
      </c>
      <c r="G20" s="19">
        <v>-1.21</v>
      </c>
      <c r="H20" s="19">
        <v>-1.07</v>
      </c>
      <c r="I20" s="19">
        <v>-0.38</v>
      </c>
      <c r="J20" s="19"/>
      <c r="K20" s="19"/>
      <c r="L20" s="19"/>
      <c r="M20" s="19"/>
      <c r="N20" s="64">
        <f t="shared" si="1"/>
        <v>26359</v>
      </c>
    </row>
    <row r="21" spans="2:14" x14ac:dyDescent="0.25">
      <c r="B21" s="9">
        <v>1972</v>
      </c>
      <c r="C21" s="9">
        <v>4</v>
      </c>
      <c r="D21" s="10">
        <f t="shared" si="0"/>
        <v>26390</v>
      </c>
      <c r="E21" s="19">
        <v>1.43</v>
      </c>
      <c r="F21" s="19">
        <v>0.15</v>
      </c>
      <c r="G21" s="19">
        <v>-0.56999999999999995</v>
      </c>
      <c r="H21" s="19">
        <v>-0.69</v>
      </c>
      <c r="I21" s="19">
        <v>-0.76</v>
      </c>
      <c r="J21" s="19"/>
      <c r="K21" s="19"/>
      <c r="L21" s="19"/>
      <c r="M21" s="19"/>
      <c r="N21" s="64">
        <f t="shared" si="1"/>
        <v>26390</v>
      </c>
    </row>
    <row r="22" spans="2:14" x14ac:dyDescent="0.25">
      <c r="B22" s="9">
        <v>1972</v>
      </c>
      <c r="C22" s="9">
        <v>5</v>
      </c>
      <c r="D22" s="10">
        <f t="shared" si="0"/>
        <v>26420</v>
      </c>
      <c r="E22" s="19">
        <v>0.52</v>
      </c>
      <c r="F22" s="19">
        <v>1.1499999999999999</v>
      </c>
      <c r="G22" s="19">
        <v>-0.3</v>
      </c>
      <c r="H22" s="19">
        <v>-0.8</v>
      </c>
      <c r="I22" s="19">
        <v>-0.7</v>
      </c>
      <c r="J22" s="19"/>
      <c r="K22" s="19"/>
      <c r="L22" s="19"/>
      <c r="M22" s="19"/>
      <c r="N22" s="64">
        <f t="shared" si="1"/>
        <v>26420</v>
      </c>
    </row>
    <row r="23" spans="2:14" x14ac:dyDescent="0.25">
      <c r="B23" s="9">
        <v>1972</v>
      </c>
      <c r="C23" s="9">
        <v>6</v>
      </c>
      <c r="D23" s="10">
        <f t="shared" si="0"/>
        <v>26451</v>
      </c>
      <c r="E23" s="19">
        <v>1.19</v>
      </c>
      <c r="F23" s="19">
        <v>1.43</v>
      </c>
      <c r="G23" s="19">
        <v>-0.09</v>
      </c>
      <c r="H23" s="19">
        <v>-0.68</v>
      </c>
      <c r="I23" s="19">
        <v>-0.55000000000000004</v>
      </c>
      <c r="J23" s="19"/>
      <c r="K23" s="19"/>
      <c r="L23" s="19"/>
      <c r="M23" s="19"/>
      <c r="N23" s="64">
        <f t="shared" si="1"/>
        <v>26451</v>
      </c>
    </row>
    <row r="24" spans="2:14" x14ac:dyDescent="0.25">
      <c r="B24" s="9">
        <v>1972</v>
      </c>
      <c r="C24" s="9">
        <v>7</v>
      </c>
      <c r="D24" s="10">
        <f t="shared" si="0"/>
        <v>26481</v>
      </c>
      <c r="E24" s="19">
        <v>0.74</v>
      </c>
      <c r="F24" s="19">
        <v>0.86</v>
      </c>
      <c r="G24" s="19">
        <v>0.37</v>
      </c>
      <c r="H24" s="19">
        <v>-0.41</v>
      </c>
      <c r="I24" s="19">
        <v>-0.51</v>
      </c>
      <c r="J24" s="19"/>
      <c r="K24" s="19"/>
      <c r="L24" s="19"/>
      <c r="M24" s="19"/>
      <c r="N24" s="64">
        <f t="shared" si="1"/>
        <v>26481</v>
      </c>
    </row>
    <row r="25" spans="2:14" x14ac:dyDescent="0.25">
      <c r="B25" s="9">
        <v>1972</v>
      </c>
      <c r="C25" s="9">
        <v>8</v>
      </c>
      <c r="D25" s="10">
        <f t="shared" si="0"/>
        <v>26512</v>
      </c>
      <c r="E25" s="19">
        <v>2.21</v>
      </c>
      <c r="F25" s="19">
        <v>1.81</v>
      </c>
      <c r="G25" s="19">
        <v>1.47</v>
      </c>
      <c r="H25" s="19">
        <v>-0.08</v>
      </c>
      <c r="I25" s="19">
        <v>-0.56000000000000005</v>
      </c>
      <c r="J25" s="19"/>
      <c r="K25" s="19"/>
      <c r="L25" s="19"/>
      <c r="M25" s="19"/>
      <c r="N25" s="64">
        <f t="shared" si="1"/>
        <v>26512</v>
      </c>
    </row>
    <row r="26" spans="2:14" x14ac:dyDescent="0.25">
      <c r="B26" s="9">
        <v>1972</v>
      </c>
      <c r="C26" s="9">
        <v>9</v>
      </c>
      <c r="D26" s="10">
        <f t="shared" si="0"/>
        <v>26543</v>
      </c>
      <c r="E26" s="19">
        <v>-0.16</v>
      </c>
      <c r="F26" s="19">
        <v>1.1399999999999999</v>
      </c>
      <c r="G26" s="19">
        <v>1.54</v>
      </c>
      <c r="H26" s="19">
        <v>0.05</v>
      </c>
      <c r="I26" s="19">
        <v>-0.57999999999999996</v>
      </c>
      <c r="J26" s="19">
        <v>-0.17</v>
      </c>
      <c r="K26" s="19"/>
      <c r="L26" s="19"/>
      <c r="M26" s="19"/>
      <c r="N26" s="64">
        <f t="shared" si="1"/>
        <v>26543</v>
      </c>
    </row>
    <row r="27" spans="2:14" x14ac:dyDescent="0.25">
      <c r="B27" s="9">
        <v>1972</v>
      </c>
      <c r="C27" s="9">
        <v>10</v>
      </c>
      <c r="D27" s="10">
        <f t="shared" si="0"/>
        <v>26573</v>
      </c>
      <c r="E27" s="19">
        <v>-0.31</v>
      </c>
      <c r="F27" s="19">
        <v>0.13</v>
      </c>
      <c r="G27" s="19">
        <v>0.54</v>
      </c>
      <c r="H27" s="19">
        <v>0.32</v>
      </c>
      <c r="I27" s="19">
        <v>-0.45</v>
      </c>
      <c r="J27" s="19">
        <v>-0.16</v>
      </c>
      <c r="K27" s="19"/>
      <c r="L27" s="19"/>
      <c r="M27" s="19"/>
      <c r="N27" s="64">
        <f t="shared" si="1"/>
        <v>26573</v>
      </c>
    </row>
    <row r="28" spans="2:14" x14ac:dyDescent="0.25">
      <c r="B28" s="9">
        <v>1972</v>
      </c>
      <c r="C28" s="9">
        <v>11</v>
      </c>
      <c r="D28" s="10">
        <f t="shared" si="0"/>
        <v>26604</v>
      </c>
      <c r="E28" s="19">
        <v>-1.34</v>
      </c>
      <c r="F28" s="19">
        <v>-1.31</v>
      </c>
      <c r="G28" s="19">
        <v>-0.62</v>
      </c>
      <c r="H28" s="19">
        <v>0.35</v>
      </c>
      <c r="I28" s="19">
        <v>-0.6</v>
      </c>
      <c r="J28" s="19">
        <v>-0.51</v>
      </c>
      <c r="K28" s="19"/>
      <c r="L28" s="19"/>
      <c r="M28" s="19"/>
      <c r="N28" s="64">
        <f t="shared" si="1"/>
        <v>26604</v>
      </c>
    </row>
    <row r="29" spans="2:14" x14ac:dyDescent="0.25">
      <c r="B29" s="9">
        <v>1972</v>
      </c>
      <c r="C29" s="9">
        <v>12</v>
      </c>
      <c r="D29" s="10">
        <f t="shared" si="0"/>
        <v>26634</v>
      </c>
      <c r="E29" s="19">
        <v>-1.82</v>
      </c>
      <c r="F29" s="19">
        <v>-2.4500000000000002</v>
      </c>
      <c r="G29" s="19">
        <v>-2.0299999999999998</v>
      </c>
      <c r="H29" s="19">
        <v>-0.96</v>
      </c>
      <c r="I29" s="19">
        <v>-1.22</v>
      </c>
      <c r="J29" s="19">
        <v>-0.81</v>
      </c>
      <c r="K29" s="19"/>
      <c r="L29" s="19"/>
      <c r="M29" s="19"/>
      <c r="N29" s="64">
        <f t="shared" si="1"/>
        <v>26634</v>
      </c>
    </row>
    <row r="30" spans="2:14" x14ac:dyDescent="0.25">
      <c r="B30" s="9">
        <v>1973</v>
      </c>
      <c r="C30" s="9">
        <v>1</v>
      </c>
      <c r="D30" s="10">
        <f t="shared" si="0"/>
        <v>26665</v>
      </c>
      <c r="E30" s="19">
        <v>-0.77</v>
      </c>
      <c r="F30" s="19">
        <v>-2.42</v>
      </c>
      <c r="G30" s="19">
        <v>-2.38</v>
      </c>
      <c r="H30" s="19">
        <v>-2.0499999999999998</v>
      </c>
      <c r="I30" s="19">
        <v>-1.42</v>
      </c>
      <c r="J30" s="19">
        <v>-0.87</v>
      </c>
      <c r="K30" s="19"/>
      <c r="L30" s="19"/>
      <c r="M30" s="19"/>
      <c r="N30" s="64">
        <f t="shared" si="1"/>
        <v>26665</v>
      </c>
    </row>
    <row r="31" spans="2:14" x14ac:dyDescent="0.25">
      <c r="B31" s="9">
        <v>1973</v>
      </c>
      <c r="C31" s="9">
        <v>2</v>
      </c>
      <c r="D31" s="10">
        <f t="shared" si="0"/>
        <v>26696</v>
      </c>
      <c r="E31" s="19">
        <v>-0.87</v>
      </c>
      <c r="F31" s="19">
        <v>-2.0299999999999998</v>
      </c>
      <c r="G31" s="19">
        <v>-2.67</v>
      </c>
      <c r="H31" s="19">
        <v>-2.34</v>
      </c>
      <c r="I31" s="19">
        <v>-1.34</v>
      </c>
      <c r="J31" s="19">
        <v>-1.45</v>
      </c>
      <c r="K31" s="19"/>
      <c r="L31" s="19"/>
      <c r="M31" s="19"/>
      <c r="N31" s="64">
        <f t="shared" si="1"/>
        <v>26696</v>
      </c>
    </row>
    <row r="32" spans="2:14" x14ac:dyDescent="0.25">
      <c r="B32" s="9">
        <v>1973</v>
      </c>
      <c r="C32" s="9">
        <v>3</v>
      </c>
      <c r="D32" s="10">
        <f t="shared" si="0"/>
        <v>26724</v>
      </c>
      <c r="E32" s="19">
        <v>-1.1399999999999999</v>
      </c>
      <c r="F32" s="19">
        <v>-1.74</v>
      </c>
      <c r="G32" s="19">
        <v>-3.05</v>
      </c>
      <c r="H32" s="19">
        <v>-2.82</v>
      </c>
      <c r="I32" s="19">
        <v>-2.1</v>
      </c>
      <c r="J32" s="19">
        <v>-1.62</v>
      </c>
      <c r="K32" s="19"/>
      <c r="L32" s="19"/>
      <c r="M32" s="19"/>
      <c r="N32" s="64">
        <f t="shared" si="1"/>
        <v>26724</v>
      </c>
    </row>
    <row r="33" spans="2:14" x14ac:dyDescent="0.25">
      <c r="B33" s="9">
        <v>1973</v>
      </c>
      <c r="C33" s="9">
        <v>4</v>
      </c>
      <c r="D33" s="10">
        <f t="shared" si="0"/>
        <v>26755</v>
      </c>
      <c r="E33" s="19">
        <v>0.03</v>
      </c>
      <c r="F33" s="19">
        <v>-1.45</v>
      </c>
      <c r="G33" s="19">
        <v>-2.92</v>
      </c>
      <c r="H33" s="19">
        <v>-2.85</v>
      </c>
      <c r="I33" s="19">
        <v>-2.62</v>
      </c>
      <c r="J33" s="19">
        <v>-2.15</v>
      </c>
      <c r="K33" s="19"/>
      <c r="L33" s="19"/>
      <c r="M33" s="19"/>
      <c r="N33" s="64">
        <f t="shared" si="1"/>
        <v>26755</v>
      </c>
    </row>
    <row r="34" spans="2:14" x14ac:dyDescent="0.25">
      <c r="B34" s="9">
        <v>1973</v>
      </c>
      <c r="C34" s="9">
        <v>5</v>
      </c>
      <c r="D34" s="10">
        <f t="shared" si="0"/>
        <v>26785</v>
      </c>
      <c r="E34" s="19">
        <v>-0.16</v>
      </c>
      <c r="F34" s="19">
        <v>-1.1200000000000001</v>
      </c>
      <c r="G34" s="19">
        <v>-2.3199999999999998</v>
      </c>
      <c r="H34" s="19">
        <v>-2.98</v>
      </c>
      <c r="I34" s="19">
        <v>-2.68</v>
      </c>
      <c r="J34" s="19">
        <v>-2.21</v>
      </c>
      <c r="K34" s="19"/>
      <c r="L34" s="19"/>
      <c r="M34" s="19"/>
      <c r="N34" s="64">
        <f t="shared" si="1"/>
        <v>26785</v>
      </c>
    </row>
    <row r="35" spans="2:14" x14ac:dyDescent="0.25">
      <c r="B35" s="9">
        <v>1973</v>
      </c>
      <c r="C35" s="9">
        <v>6</v>
      </c>
      <c r="D35" s="10">
        <f t="shared" si="0"/>
        <v>26816</v>
      </c>
      <c r="E35" s="19">
        <v>0.82</v>
      </c>
      <c r="F35" s="19">
        <v>-0.02</v>
      </c>
      <c r="G35" s="19">
        <v>-1.65</v>
      </c>
      <c r="H35" s="19">
        <v>-2.95</v>
      </c>
      <c r="I35" s="19">
        <v>-2.71</v>
      </c>
      <c r="J35" s="19">
        <v>-2.11</v>
      </c>
      <c r="K35" s="19"/>
      <c r="L35" s="19"/>
      <c r="M35" s="19"/>
      <c r="N35" s="64">
        <f t="shared" si="1"/>
        <v>26816</v>
      </c>
    </row>
    <row r="36" spans="2:14" x14ac:dyDescent="0.25">
      <c r="B36" s="9">
        <v>1973</v>
      </c>
      <c r="C36" s="9">
        <v>7</v>
      </c>
      <c r="D36" s="10">
        <f t="shared" si="0"/>
        <v>26846</v>
      </c>
      <c r="E36" s="19">
        <v>-0.06</v>
      </c>
      <c r="F36" s="19">
        <v>-0.01</v>
      </c>
      <c r="G36" s="19">
        <v>-1.41</v>
      </c>
      <c r="H36" s="19">
        <v>-2.86</v>
      </c>
      <c r="I36" s="19">
        <v>-2.75</v>
      </c>
      <c r="J36" s="19">
        <v>-2.11</v>
      </c>
      <c r="K36" s="19"/>
      <c r="L36" s="19"/>
      <c r="M36" s="19"/>
      <c r="N36" s="64">
        <f t="shared" si="1"/>
        <v>26846</v>
      </c>
    </row>
    <row r="37" spans="2:14" x14ac:dyDescent="0.25">
      <c r="B37" s="9">
        <v>1973</v>
      </c>
      <c r="C37" s="9">
        <v>8</v>
      </c>
      <c r="D37" s="10">
        <f t="shared" si="0"/>
        <v>26877</v>
      </c>
      <c r="E37" s="19">
        <v>-0.18</v>
      </c>
      <c r="F37" s="19">
        <v>0.23</v>
      </c>
      <c r="G37" s="19">
        <v>-1.04</v>
      </c>
      <c r="H37" s="19">
        <v>-2.27</v>
      </c>
      <c r="I37" s="19">
        <v>-2.92</v>
      </c>
      <c r="J37" s="19">
        <v>-2.2599999999999998</v>
      </c>
      <c r="K37" s="19"/>
      <c r="L37" s="19"/>
      <c r="M37" s="19"/>
      <c r="N37" s="64">
        <f t="shared" si="1"/>
        <v>26877</v>
      </c>
    </row>
    <row r="38" spans="2:14" x14ac:dyDescent="0.25">
      <c r="B38" s="9">
        <v>1973</v>
      </c>
      <c r="C38" s="9">
        <v>9</v>
      </c>
      <c r="D38" s="10">
        <f t="shared" si="0"/>
        <v>26908</v>
      </c>
      <c r="E38" s="19">
        <v>0.04</v>
      </c>
      <c r="F38" s="19">
        <v>-0.62</v>
      </c>
      <c r="G38" s="19">
        <v>-0.25</v>
      </c>
      <c r="H38" s="19">
        <v>-1.8</v>
      </c>
      <c r="I38" s="19">
        <v>-3.07</v>
      </c>
      <c r="J38" s="19">
        <v>-2.3199999999999998</v>
      </c>
      <c r="K38" s="19">
        <v>-1.69</v>
      </c>
      <c r="L38" s="19"/>
      <c r="M38" s="19"/>
      <c r="N38" s="64">
        <f t="shared" si="1"/>
        <v>26908</v>
      </c>
    </row>
    <row r="39" spans="2:14" x14ac:dyDescent="0.25">
      <c r="B39" s="9">
        <v>1973</v>
      </c>
      <c r="C39" s="9">
        <v>10</v>
      </c>
      <c r="D39" s="10">
        <f t="shared" si="0"/>
        <v>26938</v>
      </c>
      <c r="E39" s="19">
        <v>1.0900000000000001</v>
      </c>
      <c r="F39" s="19">
        <v>0.87</v>
      </c>
      <c r="G39" s="19">
        <v>0.56999999999999995</v>
      </c>
      <c r="H39" s="19">
        <v>-0.94</v>
      </c>
      <c r="I39" s="19">
        <v>-2.6</v>
      </c>
      <c r="J39" s="19">
        <v>-1.9</v>
      </c>
      <c r="K39" s="19">
        <v>-1.45</v>
      </c>
      <c r="L39" s="19"/>
      <c r="M39" s="19"/>
      <c r="N39" s="64">
        <f t="shared" si="1"/>
        <v>26938</v>
      </c>
    </row>
    <row r="40" spans="2:14" x14ac:dyDescent="0.25">
      <c r="B40" s="9">
        <v>1973</v>
      </c>
      <c r="C40" s="9">
        <v>11</v>
      </c>
      <c r="D40" s="10">
        <f t="shared" si="0"/>
        <v>26969</v>
      </c>
      <c r="E40" s="19">
        <v>0.51</v>
      </c>
      <c r="F40" s="19">
        <v>0.76</v>
      </c>
      <c r="G40" s="19">
        <v>0.75</v>
      </c>
      <c r="H40" s="19">
        <v>-0.08</v>
      </c>
      <c r="I40" s="19">
        <v>-1.61</v>
      </c>
      <c r="J40" s="19">
        <v>-1.51</v>
      </c>
      <c r="K40" s="19">
        <v>-1.35</v>
      </c>
      <c r="L40" s="19"/>
      <c r="M40" s="19"/>
      <c r="N40" s="64">
        <f t="shared" si="1"/>
        <v>26969</v>
      </c>
    </row>
    <row r="41" spans="2:14" x14ac:dyDescent="0.25">
      <c r="B41" s="9">
        <v>1973</v>
      </c>
      <c r="C41" s="9">
        <v>12</v>
      </c>
      <c r="D41" s="10">
        <f t="shared" si="0"/>
        <v>26999</v>
      </c>
      <c r="E41" s="19">
        <v>-1.18</v>
      </c>
      <c r="F41" s="19">
        <v>-0.31</v>
      </c>
      <c r="G41" s="19">
        <v>-0.42</v>
      </c>
      <c r="H41" s="19">
        <v>-0.46</v>
      </c>
      <c r="I41" s="19">
        <v>-1.4</v>
      </c>
      <c r="J41" s="19">
        <v>-2.08</v>
      </c>
      <c r="K41" s="19">
        <v>-1.76</v>
      </c>
      <c r="L41" s="19"/>
      <c r="M41" s="19"/>
      <c r="N41" s="64">
        <f t="shared" si="1"/>
        <v>26999</v>
      </c>
    </row>
    <row r="42" spans="2:14" x14ac:dyDescent="0.25">
      <c r="B42" s="9">
        <v>1974</v>
      </c>
      <c r="C42" s="9">
        <v>1</v>
      </c>
      <c r="D42" s="10">
        <f t="shared" si="0"/>
        <v>27030</v>
      </c>
      <c r="E42" s="19">
        <v>0.19</v>
      </c>
      <c r="F42" s="19">
        <v>-0.52</v>
      </c>
      <c r="G42" s="19">
        <v>-0.34</v>
      </c>
      <c r="H42" s="19">
        <v>-0.4</v>
      </c>
      <c r="I42" s="19">
        <v>-0.99</v>
      </c>
      <c r="J42" s="19">
        <v>-1.74</v>
      </c>
      <c r="K42" s="19">
        <v>-1.46</v>
      </c>
      <c r="L42" s="19"/>
      <c r="M42" s="19"/>
      <c r="N42" s="64">
        <f t="shared" si="1"/>
        <v>27030</v>
      </c>
    </row>
    <row r="43" spans="2:14" x14ac:dyDescent="0.25">
      <c r="B43" s="9">
        <v>1974</v>
      </c>
      <c r="C43" s="9">
        <v>2</v>
      </c>
      <c r="D43" s="10">
        <f t="shared" si="0"/>
        <v>27061</v>
      </c>
      <c r="E43" s="19">
        <v>-0.87</v>
      </c>
      <c r="F43" s="19">
        <v>-1.08</v>
      </c>
      <c r="G43" s="19">
        <v>-0.61</v>
      </c>
      <c r="H43" s="19">
        <v>-0.64</v>
      </c>
      <c r="I43" s="19">
        <v>-1.03</v>
      </c>
      <c r="J43" s="19">
        <v>-1.69</v>
      </c>
      <c r="K43" s="19">
        <v>-2.0099999999999998</v>
      </c>
      <c r="L43" s="19"/>
      <c r="M43" s="19"/>
      <c r="N43" s="64">
        <f t="shared" si="1"/>
        <v>27061</v>
      </c>
    </row>
    <row r="44" spans="2:14" x14ac:dyDescent="0.25">
      <c r="B44" s="9">
        <v>1974</v>
      </c>
      <c r="C44" s="9">
        <v>3</v>
      </c>
      <c r="D44" s="10">
        <f t="shared" si="0"/>
        <v>27089</v>
      </c>
      <c r="E44" s="19">
        <v>0.35</v>
      </c>
      <c r="F44" s="19">
        <v>-0.28999999999999998</v>
      </c>
      <c r="G44" s="19">
        <v>-0.51</v>
      </c>
      <c r="H44" s="19">
        <v>-0.59</v>
      </c>
      <c r="I44" s="19">
        <v>-0.66</v>
      </c>
      <c r="J44" s="19">
        <v>-1.83</v>
      </c>
      <c r="K44" s="19">
        <v>-1.82</v>
      </c>
      <c r="L44" s="19"/>
      <c r="M44" s="19"/>
      <c r="N44" s="64">
        <f t="shared" si="1"/>
        <v>27089</v>
      </c>
    </row>
    <row r="45" spans="2:14" x14ac:dyDescent="0.25">
      <c r="B45" s="9">
        <v>1974</v>
      </c>
      <c r="C45" s="9">
        <v>4</v>
      </c>
      <c r="D45" s="10">
        <f t="shared" si="0"/>
        <v>27120</v>
      </c>
      <c r="E45" s="19">
        <v>-0.74</v>
      </c>
      <c r="F45" s="19">
        <v>-0.76</v>
      </c>
      <c r="G45" s="19">
        <v>-0.93</v>
      </c>
      <c r="H45" s="19">
        <v>-0.72</v>
      </c>
      <c r="I45" s="19">
        <v>-0.78</v>
      </c>
      <c r="J45" s="19">
        <v>-2.17</v>
      </c>
      <c r="K45" s="19">
        <v>-2.35</v>
      </c>
      <c r="L45" s="19"/>
      <c r="M45" s="19"/>
      <c r="N45" s="64">
        <f t="shared" si="1"/>
        <v>27120</v>
      </c>
    </row>
    <row r="46" spans="2:14" x14ac:dyDescent="0.25">
      <c r="B46" s="9">
        <v>1974</v>
      </c>
      <c r="C46" s="9">
        <v>5</v>
      </c>
      <c r="D46" s="10">
        <f t="shared" si="0"/>
        <v>27150</v>
      </c>
      <c r="E46" s="19">
        <v>-0.56000000000000005</v>
      </c>
      <c r="F46" s="19">
        <v>-0.39</v>
      </c>
      <c r="G46" s="19">
        <v>-1.17</v>
      </c>
      <c r="H46" s="19">
        <v>-0.77</v>
      </c>
      <c r="I46" s="19">
        <v>-0.8</v>
      </c>
      <c r="J46" s="19">
        <v>-2.29</v>
      </c>
      <c r="K46" s="19">
        <v>-2.4900000000000002</v>
      </c>
      <c r="L46" s="19"/>
      <c r="M46" s="19"/>
      <c r="N46" s="64">
        <f t="shared" si="1"/>
        <v>27150</v>
      </c>
    </row>
    <row r="47" spans="2:14" x14ac:dyDescent="0.25">
      <c r="B47" s="9">
        <v>1974</v>
      </c>
      <c r="C47" s="9">
        <v>6</v>
      </c>
      <c r="D47" s="10">
        <f t="shared" si="0"/>
        <v>27181</v>
      </c>
      <c r="E47" s="19">
        <v>0.09</v>
      </c>
      <c r="F47" s="19">
        <v>-1.02</v>
      </c>
      <c r="G47" s="19">
        <v>-0.66</v>
      </c>
      <c r="H47" s="19">
        <v>-0.79</v>
      </c>
      <c r="I47" s="19">
        <v>-0.85</v>
      </c>
      <c r="J47" s="19">
        <v>-2.36</v>
      </c>
      <c r="K47" s="19">
        <v>-2.44</v>
      </c>
      <c r="L47" s="19"/>
      <c r="M47" s="19"/>
      <c r="N47" s="64">
        <f t="shared" si="1"/>
        <v>27181</v>
      </c>
    </row>
    <row r="48" spans="2:14" x14ac:dyDescent="0.25">
      <c r="B48" s="9">
        <v>1974</v>
      </c>
      <c r="C48" s="9">
        <v>7</v>
      </c>
      <c r="D48" s="10">
        <f t="shared" si="0"/>
        <v>27211</v>
      </c>
      <c r="E48" s="19">
        <v>-0.06</v>
      </c>
      <c r="F48" s="19">
        <v>-0.69</v>
      </c>
      <c r="G48" s="19">
        <v>-1</v>
      </c>
      <c r="H48" s="19">
        <v>-1.07</v>
      </c>
      <c r="I48" s="19">
        <v>-0.84</v>
      </c>
      <c r="J48" s="19">
        <v>-2.37</v>
      </c>
      <c r="K48" s="19">
        <v>-2.44</v>
      </c>
      <c r="L48" s="19"/>
      <c r="M48" s="19"/>
      <c r="N48" s="64">
        <f t="shared" si="1"/>
        <v>27211</v>
      </c>
    </row>
    <row r="49" spans="2:14" x14ac:dyDescent="0.25">
      <c r="B49" s="9">
        <v>1974</v>
      </c>
      <c r="C49" s="9">
        <v>8</v>
      </c>
      <c r="D49" s="10">
        <f t="shared" si="0"/>
        <v>27242</v>
      </c>
      <c r="E49" s="19">
        <v>2.21</v>
      </c>
      <c r="F49" s="19">
        <v>0.9</v>
      </c>
      <c r="G49" s="19">
        <v>-0.17</v>
      </c>
      <c r="H49" s="19">
        <v>-1.06</v>
      </c>
      <c r="I49" s="19">
        <v>-0.68</v>
      </c>
      <c r="J49" s="19">
        <v>-2.36</v>
      </c>
      <c r="K49" s="19">
        <v>-2.48</v>
      </c>
      <c r="L49" s="19"/>
      <c r="M49" s="19"/>
      <c r="N49" s="64">
        <f t="shared" si="1"/>
        <v>27242</v>
      </c>
    </row>
    <row r="50" spans="2:14" x14ac:dyDescent="0.25">
      <c r="B50" s="9">
        <v>1974</v>
      </c>
      <c r="C50" s="9">
        <v>9</v>
      </c>
      <c r="D50" s="10">
        <f t="shared" si="0"/>
        <v>27273</v>
      </c>
      <c r="E50" s="19">
        <v>-0.16</v>
      </c>
      <c r="F50" s="19">
        <v>0.8</v>
      </c>
      <c r="G50" s="19">
        <v>-0.59</v>
      </c>
      <c r="H50" s="19">
        <v>-0.59</v>
      </c>
      <c r="I50" s="19">
        <v>-0.74</v>
      </c>
      <c r="J50" s="19">
        <v>-2.4500000000000002</v>
      </c>
      <c r="K50" s="19">
        <v>-2.41</v>
      </c>
      <c r="L50" s="19">
        <v>-2.0699999999999998</v>
      </c>
      <c r="M50" s="19"/>
      <c r="N50" s="64">
        <f t="shared" si="1"/>
        <v>27273</v>
      </c>
    </row>
    <row r="51" spans="2:14" x14ac:dyDescent="0.25">
      <c r="B51" s="9">
        <v>1974</v>
      </c>
      <c r="C51" s="9">
        <v>10</v>
      </c>
      <c r="D51" s="10">
        <f t="shared" si="0"/>
        <v>27303</v>
      </c>
      <c r="E51" s="19">
        <v>-0.77</v>
      </c>
      <c r="F51" s="19">
        <v>-0.15</v>
      </c>
      <c r="G51" s="19">
        <v>-0.7</v>
      </c>
      <c r="H51" s="19">
        <v>-1.1100000000000001</v>
      </c>
      <c r="I51" s="19">
        <v>-1.2</v>
      </c>
      <c r="J51" s="19">
        <v>-2.4700000000000002</v>
      </c>
      <c r="K51" s="19">
        <v>-2.33</v>
      </c>
      <c r="L51" s="19">
        <v>-2.06</v>
      </c>
      <c r="M51" s="19"/>
      <c r="N51" s="64">
        <f t="shared" si="1"/>
        <v>27303</v>
      </c>
    </row>
    <row r="52" spans="2:14" x14ac:dyDescent="0.25">
      <c r="B52" s="9">
        <v>1974</v>
      </c>
      <c r="C52" s="9">
        <v>11</v>
      </c>
      <c r="D52" s="10">
        <f t="shared" si="0"/>
        <v>27334</v>
      </c>
      <c r="E52" s="19">
        <v>-0.08</v>
      </c>
      <c r="F52" s="19">
        <v>-0.49</v>
      </c>
      <c r="G52" s="19">
        <v>-0.34</v>
      </c>
      <c r="H52" s="19">
        <v>-0.57999999999999996</v>
      </c>
      <c r="I52" s="19">
        <v>-1.29</v>
      </c>
      <c r="J52" s="19">
        <v>-2.0099999999999998</v>
      </c>
      <c r="K52" s="19">
        <v>-2.08</v>
      </c>
      <c r="L52" s="19">
        <v>-2.02</v>
      </c>
      <c r="M52" s="19"/>
      <c r="N52" s="64">
        <f t="shared" si="1"/>
        <v>27334</v>
      </c>
    </row>
    <row r="53" spans="2:14" x14ac:dyDescent="0.25">
      <c r="B53" s="9">
        <v>1974</v>
      </c>
      <c r="C53" s="9">
        <v>12</v>
      </c>
      <c r="D53" s="10">
        <f t="shared" si="0"/>
        <v>27364</v>
      </c>
      <c r="E53" s="19">
        <v>0.54</v>
      </c>
      <c r="F53" s="19">
        <v>0.08</v>
      </c>
      <c r="G53" s="19">
        <v>0.14000000000000001</v>
      </c>
      <c r="H53" s="19">
        <v>-0.2</v>
      </c>
      <c r="I53" s="19">
        <v>-0.39</v>
      </c>
      <c r="J53" s="19">
        <v>-1.4</v>
      </c>
      <c r="K53" s="19">
        <v>-2.2000000000000002</v>
      </c>
      <c r="L53" s="19">
        <v>-1.86</v>
      </c>
      <c r="M53" s="19"/>
      <c r="N53" s="64">
        <f t="shared" si="1"/>
        <v>27364</v>
      </c>
    </row>
    <row r="54" spans="2:14" x14ac:dyDescent="0.25">
      <c r="B54" s="9">
        <v>1975</v>
      </c>
      <c r="C54" s="9">
        <v>1</v>
      </c>
      <c r="D54" s="10">
        <f t="shared" si="0"/>
        <v>27395</v>
      </c>
      <c r="E54" s="19">
        <v>1.35</v>
      </c>
      <c r="F54" s="19">
        <v>0.98</v>
      </c>
      <c r="G54" s="19">
        <v>0.9</v>
      </c>
      <c r="H54" s="19">
        <v>0.76</v>
      </c>
      <c r="I54" s="19">
        <v>0.26</v>
      </c>
      <c r="J54" s="19">
        <v>-0.51</v>
      </c>
      <c r="K54" s="19">
        <v>-1.36</v>
      </c>
      <c r="L54" s="19">
        <v>-1.22</v>
      </c>
      <c r="M54" s="19"/>
      <c r="N54" s="64">
        <f t="shared" si="1"/>
        <v>27395</v>
      </c>
    </row>
    <row r="55" spans="2:14" x14ac:dyDescent="0.25">
      <c r="B55" s="9">
        <v>1975</v>
      </c>
      <c r="C55" s="9">
        <v>2</v>
      </c>
      <c r="D55" s="10">
        <f t="shared" si="0"/>
        <v>27426</v>
      </c>
      <c r="E55" s="19">
        <v>1.75</v>
      </c>
      <c r="F55" s="19">
        <v>1.63</v>
      </c>
      <c r="G55" s="19">
        <v>1.32</v>
      </c>
      <c r="H55" s="19">
        <v>1.43</v>
      </c>
      <c r="I55" s="19">
        <v>1.1299999999999999</v>
      </c>
      <c r="J55" s="19">
        <v>0.15</v>
      </c>
      <c r="K55" s="19">
        <v>-0.68</v>
      </c>
      <c r="L55" s="19">
        <v>-1.07</v>
      </c>
      <c r="M55" s="19"/>
      <c r="N55" s="64">
        <f t="shared" si="1"/>
        <v>27426</v>
      </c>
    </row>
    <row r="56" spans="2:14" x14ac:dyDescent="0.25">
      <c r="B56" s="9">
        <v>1975</v>
      </c>
      <c r="C56" s="9">
        <v>3</v>
      </c>
      <c r="D56" s="10">
        <f t="shared" si="0"/>
        <v>27454</v>
      </c>
      <c r="E56" s="19">
        <v>-0.68</v>
      </c>
      <c r="F56" s="19">
        <v>1.52</v>
      </c>
      <c r="G56" s="19">
        <v>1.1599999999999999</v>
      </c>
      <c r="H56" s="19">
        <v>1.19</v>
      </c>
      <c r="I56" s="19">
        <v>0.97</v>
      </c>
      <c r="J56" s="19">
        <v>0.26</v>
      </c>
      <c r="K56" s="19">
        <v>-0.9</v>
      </c>
      <c r="L56" s="19">
        <v>-1.08</v>
      </c>
      <c r="M56" s="19"/>
      <c r="N56" s="64">
        <f t="shared" si="1"/>
        <v>27454</v>
      </c>
    </row>
    <row r="57" spans="2:14" x14ac:dyDescent="0.25">
      <c r="B57" s="9">
        <v>1975</v>
      </c>
      <c r="C57" s="9">
        <v>4</v>
      </c>
      <c r="D57" s="10">
        <f t="shared" si="0"/>
        <v>27485</v>
      </c>
      <c r="E57" s="19">
        <v>0.46</v>
      </c>
      <c r="F57" s="19">
        <v>0.96</v>
      </c>
      <c r="G57" s="19">
        <v>1.32</v>
      </c>
      <c r="H57" s="19">
        <v>1.27</v>
      </c>
      <c r="I57" s="19">
        <v>1.17</v>
      </c>
      <c r="J57" s="19">
        <v>0.32</v>
      </c>
      <c r="K57" s="19">
        <v>-1.04</v>
      </c>
      <c r="L57" s="19">
        <v>-1.47</v>
      </c>
      <c r="M57" s="19"/>
      <c r="N57" s="64">
        <f t="shared" si="1"/>
        <v>27485</v>
      </c>
    </row>
    <row r="58" spans="2:14" x14ac:dyDescent="0.25">
      <c r="B58" s="9">
        <v>1975</v>
      </c>
      <c r="C58" s="9">
        <v>5</v>
      </c>
      <c r="D58" s="10">
        <f t="shared" si="0"/>
        <v>27515</v>
      </c>
      <c r="E58" s="19">
        <v>1.58</v>
      </c>
      <c r="F58" s="19">
        <v>0.31</v>
      </c>
      <c r="G58" s="19">
        <v>1.57</v>
      </c>
      <c r="H58" s="19">
        <v>1.35</v>
      </c>
      <c r="I58" s="19">
        <v>1.44</v>
      </c>
      <c r="J58" s="19">
        <v>0.54</v>
      </c>
      <c r="K58" s="19">
        <v>-0.91</v>
      </c>
      <c r="L58" s="19">
        <v>-1.35</v>
      </c>
      <c r="M58" s="19"/>
      <c r="N58" s="64">
        <f t="shared" si="1"/>
        <v>27515</v>
      </c>
    </row>
    <row r="59" spans="2:14" x14ac:dyDescent="0.25">
      <c r="B59" s="9">
        <v>1975</v>
      </c>
      <c r="C59" s="9">
        <v>6</v>
      </c>
      <c r="D59" s="10">
        <f t="shared" si="0"/>
        <v>27546</v>
      </c>
      <c r="E59" s="19">
        <v>0.61</v>
      </c>
      <c r="F59" s="19">
        <v>1.24</v>
      </c>
      <c r="G59" s="19">
        <v>1.8</v>
      </c>
      <c r="H59" s="19">
        <v>1.43</v>
      </c>
      <c r="I59" s="19">
        <v>1.46</v>
      </c>
      <c r="J59" s="19">
        <v>0.52</v>
      </c>
      <c r="K59" s="19">
        <v>-0.94</v>
      </c>
      <c r="L59" s="19">
        <v>-1.29</v>
      </c>
      <c r="M59" s="19"/>
      <c r="N59" s="64">
        <f t="shared" si="1"/>
        <v>27546</v>
      </c>
    </row>
    <row r="60" spans="2:14" x14ac:dyDescent="0.25">
      <c r="B60" s="9">
        <v>1975</v>
      </c>
      <c r="C60" s="9">
        <v>7</v>
      </c>
      <c r="D60" s="10">
        <f t="shared" si="0"/>
        <v>27576</v>
      </c>
      <c r="E60" s="19">
        <v>-0.06</v>
      </c>
      <c r="F60" s="19">
        <v>1.35</v>
      </c>
      <c r="G60" s="19">
        <v>1.29</v>
      </c>
      <c r="H60" s="19">
        <v>1.52</v>
      </c>
      <c r="I60" s="19">
        <v>1.44</v>
      </c>
      <c r="J60" s="19">
        <v>0.52</v>
      </c>
      <c r="K60" s="19">
        <v>-0.97</v>
      </c>
      <c r="L60" s="19">
        <v>-1.3</v>
      </c>
      <c r="M60" s="19"/>
      <c r="N60" s="64">
        <f t="shared" si="1"/>
        <v>27576</v>
      </c>
    </row>
    <row r="61" spans="2:14" x14ac:dyDescent="0.25">
      <c r="B61" s="9">
        <v>1975</v>
      </c>
      <c r="C61" s="9">
        <v>8</v>
      </c>
      <c r="D61" s="10">
        <f t="shared" si="0"/>
        <v>27607</v>
      </c>
      <c r="E61" s="19">
        <v>0.12</v>
      </c>
      <c r="F61" s="19">
        <v>0.13</v>
      </c>
      <c r="G61" s="19">
        <v>0.27</v>
      </c>
      <c r="H61" s="19">
        <v>1.55</v>
      </c>
      <c r="I61" s="19">
        <v>1.33</v>
      </c>
      <c r="J61" s="19">
        <v>0.53</v>
      </c>
      <c r="K61" s="19">
        <v>-1.04</v>
      </c>
      <c r="L61" s="19">
        <v>-1.41</v>
      </c>
      <c r="M61" s="19"/>
      <c r="N61" s="64">
        <f t="shared" si="1"/>
        <v>27607</v>
      </c>
    </row>
    <row r="62" spans="2:14" x14ac:dyDescent="0.25">
      <c r="B62" s="9">
        <v>1975</v>
      </c>
      <c r="C62" s="9">
        <v>9</v>
      </c>
      <c r="D62" s="10">
        <f t="shared" si="0"/>
        <v>27638</v>
      </c>
      <c r="E62" s="19">
        <v>-0.41</v>
      </c>
      <c r="F62" s="19">
        <v>-0.83</v>
      </c>
      <c r="G62" s="19">
        <v>0.94</v>
      </c>
      <c r="H62" s="19">
        <v>1.76</v>
      </c>
      <c r="I62" s="19">
        <v>1.38</v>
      </c>
      <c r="J62" s="19">
        <v>0.53</v>
      </c>
      <c r="K62" s="19">
        <v>-1</v>
      </c>
      <c r="L62" s="19">
        <v>-1.33</v>
      </c>
      <c r="M62" s="19">
        <v>-1.22</v>
      </c>
      <c r="N62" s="64">
        <f t="shared" si="1"/>
        <v>27638</v>
      </c>
    </row>
    <row r="63" spans="2:14" x14ac:dyDescent="0.25">
      <c r="B63" s="9">
        <v>1975</v>
      </c>
      <c r="C63" s="9">
        <v>10</v>
      </c>
      <c r="D63" s="10">
        <f t="shared" si="0"/>
        <v>27668</v>
      </c>
      <c r="E63" s="19">
        <v>-1.08</v>
      </c>
      <c r="F63" s="19">
        <v>-1.3</v>
      </c>
      <c r="G63" s="19">
        <v>0.26</v>
      </c>
      <c r="H63" s="19">
        <v>0.91</v>
      </c>
      <c r="I63" s="19">
        <v>1.36</v>
      </c>
      <c r="J63" s="19">
        <v>0.26</v>
      </c>
      <c r="K63" s="19">
        <v>-1.05</v>
      </c>
      <c r="L63" s="19">
        <v>-1.28</v>
      </c>
      <c r="M63" s="19">
        <v>-1.24</v>
      </c>
      <c r="N63" s="64">
        <f t="shared" si="1"/>
        <v>27668</v>
      </c>
    </row>
    <row r="64" spans="2:14" x14ac:dyDescent="0.25">
      <c r="B64" s="9">
        <v>1975</v>
      </c>
      <c r="C64" s="9">
        <v>11</v>
      </c>
      <c r="D64" s="10">
        <f t="shared" si="0"/>
        <v>27699</v>
      </c>
      <c r="E64" s="19">
        <v>-0.2</v>
      </c>
      <c r="F64" s="19">
        <v>-0.71</v>
      </c>
      <c r="G64" s="19">
        <v>-0.79</v>
      </c>
      <c r="H64" s="19">
        <v>-0.38</v>
      </c>
      <c r="I64" s="19">
        <v>1.19</v>
      </c>
      <c r="J64" s="19">
        <v>0.08</v>
      </c>
      <c r="K64" s="19">
        <v>-0.81</v>
      </c>
      <c r="L64" s="19">
        <v>-1.1399999999999999</v>
      </c>
      <c r="M64" s="19">
        <v>-1.32</v>
      </c>
      <c r="N64" s="64">
        <f t="shared" si="1"/>
        <v>27699</v>
      </c>
    </row>
    <row r="65" spans="2:14" x14ac:dyDescent="0.25">
      <c r="B65" s="9">
        <v>1975</v>
      </c>
      <c r="C65" s="9">
        <v>12</v>
      </c>
      <c r="D65" s="10">
        <f t="shared" si="0"/>
        <v>27729</v>
      </c>
      <c r="E65" s="19">
        <v>1.04</v>
      </c>
      <c r="F65" s="19">
        <v>0.53</v>
      </c>
      <c r="G65" s="19">
        <v>0.41</v>
      </c>
      <c r="H65" s="19">
        <v>0.74</v>
      </c>
      <c r="I65" s="19">
        <v>1.42</v>
      </c>
      <c r="J65" s="19">
        <v>0.88</v>
      </c>
      <c r="K65" s="19">
        <v>-7.0000000000000007E-2</v>
      </c>
      <c r="L65" s="19">
        <v>-0.84</v>
      </c>
      <c r="M65" s="19">
        <v>-0.78</v>
      </c>
      <c r="N65" s="64">
        <f t="shared" si="1"/>
        <v>27729</v>
      </c>
    </row>
    <row r="66" spans="2:14" x14ac:dyDescent="0.25">
      <c r="B66" s="9">
        <v>1976</v>
      </c>
      <c r="C66" s="9">
        <v>1</v>
      </c>
      <c r="D66" s="10">
        <f t="shared" si="0"/>
        <v>27760</v>
      </c>
      <c r="E66" s="19">
        <v>0.21</v>
      </c>
      <c r="F66" s="19">
        <v>0.66</v>
      </c>
      <c r="G66" s="19">
        <v>0.38</v>
      </c>
      <c r="H66" s="19">
        <v>0.66</v>
      </c>
      <c r="I66" s="19">
        <v>0.92</v>
      </c>
      <c r="J66" s="19">
        <v>0.81</v>
      </c>
      <c r="K66" s="19">
        <v>0.15</v>
      </c>
      <c r="L66" s="19">
        <v>-0.68</v>
      </c>
      <c r="M66" s="19">
        <v>-0.59</v>
      </c>
      <c r="N66" s="64">
        <f t="shared" si="1"/>
        <v>27760</v>
      </c>
    </row>
    <row r="67" spans="2:14" x14ac:dyDescent="0.25">
      <c r="B67" s="9">
        <v>1976</v>
      </c>
      <c r="C67" s="9">
        <v>2</v>
      </c>
      <c r="D67" s="10">
        <f t="shared" si="0"/>
        <v>27791</v>
      </c>
      <c r="E67" s="19">
        <v>-0.51</v>
      </c>
      <c r="F67" s="19">
        <v>0.56999999999999995</v>
      </c>
      <c r="G67" s="19">
        <v>0.16</v>
      </c>
      <c r="H67" s="19">
        <v>0.14000000000000001</v>
      </c>
      <c r="I67" s="19">
        <v>0.19</v>
      </c>
      <c r="J67" s="19">
        <v>0.89</v>
      </c>
      <c r="K67" s="19">
        <v>0.21</v>
      </c>
      <c r="L67" s="19">
        <v>-0.56999999999999995</v>
      </c>
      <c r="M67" s="19">
        <v>-0.94</v>
      </c>
      <c r="N67" s="64">
        <f t="shared" si="1"/>
        <v>27791</v>
      </c>
    </row>
    <row r="68" spans="2:14" x14ac:dyDescent="0.25">
      <c r="B68" s="9">
        <v>1976</v>
      </c>
      <c r="C68" s="9">
        <v>3</v>
      </c>
      <c r="D68" s="10">
        <f t="shared" ref="D68:D131" si="2">DATE(B68,C68,1)</f>
        <v>27820</v>
      </c>
      <c r="E68" s="19">
        <v>0.76</v>
      </c>
      <c r="F68" s="19">
        <v>0.1</v>
      </c>
      <c r="G68" s="19">
        <v>0.41</v>
      </c>
      <c r="H68" s="19">
        <v>0.32</v>
      </c>
      <c r="I68" s="19">
        <v>0.65</v>
      </c>
      <c r="J68" s="19">
        <v>1.08</v>
      </c>
      <c r="K68" s="19">
        <v>0.54</v>
      </c>
      <c r="L68" s="19">
        <v>-0.49</v>
      </c>
      <c r="M68" s="19">
        <v>-0.71</v>
      </c>
      <c r="N68" s="64">
        <f t="shared" ref="N68:N131" si="3">D68</f>
        <v>27820</v>
      </c>
    </row>
    <row r="69" spans="2:14" x14ac:dyDescent="0.25">
      <c r="B69" s="9">
        <v>1976</v>
      </c>
      <c r="C69" s="9">
        <v>4</v>
      </c>
      <c r="D69" s="10">
        <f t="shared" si="2"/>
        <v>27851</v>
      </c>
      <c r="E69" s="19">
        <v>1.43</v>
      </c>
      <c r="F69" s="19">
        <v>0.64</v>
      </c>
      <c r="G69" s="19">
        <v>0.86</v>
      </c>
      <c r="H69" s="19">
        <v>0.65</v>
      </c>
      <c r="I69" s="19">
        <v>0.91</v>
      </c>
      <c r="J69" s="19">
        <v>1.35</v>
      </c>
      <c r="K69" s="19">
        <v>0.74</v>
      </c>
      <c r="L69" s="19">
        <v>-0.49</v>
      </c>
      <c r="M69" s="19">
        <v>-0.94</v>
      </c>
      <c r="N69" s="64">
        <f t="shared" si="3"/>
        <v>27851</v>
      </c>
    </row>
    <row r="70" spans="2:14" x14ac:dyDescent="0.25">
      <c r="B70" s="9">
        <v>1976</v>
      </c>
      <c r="C70" s="9">
        <v>5</v>
      </c>
      <c r="D70" s="10">
        <f t="shared" si="2"/>
        <v>27881</v>
      </c>
      <c r="E70" s="19">
        <v>1.58</v>
      </c>
      <c r="F70" s="19">
        <v>1.68</v>
      </c>
      <c r="G70" s="19">
        <v>1.18</v>
      </c>
      <c r="H70" s="19">
        <v>0.87</v>
      </c>
      <c r="I70" s="19">
        <v>0.88</v>
      </c>
      <c r="J70" s="19">
        <v>1.57</v>
      </c>
      <c r="K70" s="19">
        <v>0.94</v>
      </c>
      <c r="L70" s="19">
        <v>-0.37</v>
      </c>
      <c r="M70" s="19">
        <v>-0.8</v>
      </c>
      <c r="N70" s="64">
        <f t="shared" si="3"/>
        <v>27881</v>
      </c>
    </row>
    <row r="71" spans="2:14" x14ac:dyDescent="0.25">
      <c r="B71" s="9">
        <v>1976</v>
      </c>
      <c r="C71" s="9">
        <v>6</v>
      </c>
      <c r="D71" s="10">
        <f t="shared" si="2"/>
        <v>27912</v>
      </c>
      <c r="E71" s="19">
        <v>-0.69</v>
      </c>
      <c r="F71" s="19">
        <v>1.68</v>
      </c>
      <c r="G71" s="19">
        <v>0.74</v>
      </c>
      <c r="H71" s="19">
        <v>0.88</v>
      </c>
      <c r="I71" s="19">
        <v>0.81</v>
      </c>
      <c r="J71" s="19">
        <v>1.53</v>
      </c>
      <c r="K71" s="19">
        <v>0.88</v>
      </c>
      <c r="L71" s="19">
        <v>-0.45</v>
      </c>
      <c r="M71" s="19">
        <v>-0.79</v>
      </c>
      <c r="N71" s="64">
        <f t="shared" si="3"/>
        <v>27912</v>
      </c>
    </row>
    <row r="72" spans="2:14" x14ac:dyDescent="0.25">
      <c r="B72" s="9">
        <v>1976</v>
      </c>
      <c r="C72" s="9">
        <v>7</v>
      </c>
      <c r="D72" s="10">
        <f t="shared" si="2"/>
        <v>27942</v>
      </c>
      <c r="E72" s="19">
        <v>1.65</v>
      </c>
      <c r="F72" s="19">
        <v>1.47</v>
      </c>
      <c r="G72" s="19">
        <v>1.07</v>
      </c>
      <c r="H72" s="19">
        <v>1.1100000000000001</v>
      </c>
      <c r="I72" s="19">
        <v>0.89</v>
      </c>
      <c r="J72" s="19">
        <v>1.58</v>
      </c>
      <c r="K72" s="19">
        <v>0.94</v>
      </c>
      <c r="L72" s="19">
        <v>-0.41</v>
      </c>
      <c r="M72" s="19">
        <v>-0.74</v>
      </c>
      <c r="N72" s="64">
        <f t="shared" si="3"/>
        <v>27942</v>
      </c>
    </row>
    <row r="73" spans="2:14" x14ac:dyDescent="0.25">
      <c r="B73" s="9">
        <v>1976</v>
      </c>
      <c r="C73" s="9">
        <v>8</v>
      </c>
      <c r="D73" s="10">
        <f t="shared" si="2"/>
        <v>27973</v>
      </c>
      <c r="E73" s="19">
        <v>-0.5</v>
      </c>
      <c r="F73" s="19">
        <v>0.33</v>
      </c>
      <c r="G73" s="19">
        <v>1.63</v>
      </c>
      <c r="H73" s="19">
        <v>1.17</v>
      </c>
      <c r="I73" s="19">
        <v>0.87</v>
      </c>
      <c r="J73" s="19">
        <v>1.5</v>
      </c>
      <c r="K73" s="19">
        <v>0.94</v>
      </c>
      <c r="L73" s="19">
        <v>-0.49</v>
      </c>
      <c r="M73" s="19">
        <v>-0.85</v>
      </c>
      <c r="N73" s="64">
        <f t="shared" si="3"/>
        <v>27973</v>
      </c>
    </row>
    <row r="74" spans="2:14" x14ac:dyDescent="0.25">
      <c r="B74" s="9">
        <v>1976</v>
      </c>
      <c r="C74" s="9">
        <v>9</v>
      </c>
      <c r="D74" s="10">
        <f t="shared" si="2"/>
        <v>28004</v>
      </c>
      <c r="E74" s="19">
        <v>-0.41</v>
      </c>
      <c r="F74" s="19">
        <v>0.48</v>
      </c>
      <c r="G74" s="19">
        <v>1.58</v>
      </c>
      <c r="H74" s="19">
        <v>0.77</v>
      </c>
      <c r="I74" s="19">
        <v>0.9</v>
      </c>
      <c r="J74" s="19">
        <v>1.55</v>
      </c>
      <c r="K74" s="19">
        <v>0.96</v>
      </c>
      <c r="L74" s="19">
        <v>-0.44</v>
      </c>
      <c r="M74" s="19">
        <v>-0.84</v>
      </c>
      <c r="N74" s="64">
        <f t="shared" si="3"/>
        <v>28004</v>
      </c>
    </row>
    <row r="75" spans="2:14" x14ac:dyDescent="0.25">
      <c r="B75" s="9">
        <v>1976</v>
      </c>
      <c r="C75" s="9">
        <v>10</v>
      </c>
      <c r="D75" s="10">
        <f t="shared" si="2"/>
        <v>28034</v>
      </c>
      <c r="E75" s="19">
        <v>1.57</v>
      </c>
      <c r="F75" s="19">
        <v>1.29</v>
      </c>
      <c r="G75" s="19">
        <v>1.8</v>
      </c>
      <c r="H75" s="19">
        <v>1.44</v>
      </c>
      <c r="I75" s="19">
        <v>1.39</v>
      </c>
      <c r="J75" s="19">
        <v>1.82</v>
      </c>
      <c r="K75" s="19">
        <v>1.03</v>
      </c>
      <c r="L75" s="19">
        <v>-0.17</v>
      </c>
      <c r="M75" s="19">
        <v>-0.47</v>
      </c>
      <c r="N75" s="64">
        <f t="shared" si="3"/>
        <v>28034</v>
      </c>
    </row>
    <row r="76" spans="2:14" x14ac:dyDescent="0.25">
      <c r="B76" s="9">
        <v>1976</v>
      </c>
      <c r="C76" s="9">
        <v>11</v>
      </c>
      <c r="D76" s="10">
        <f t="shared" si="2"/>
        <v>28065</v>
      </c>
      <c r="E76" s="19">
        <v>0.68</v>
      </c>
      <c r="F76" s="19">
        <v>1.1000000000000001</v>
      </c>
      <c r="G76" s="19">
        <v>1.1399999999999999</v>
      </c>
      <c r="H76" s="19">
        <v>1.79</v>
      </c>
      <c r="I76" s="19">
        <v>1.5</v>
      </c>
      <c r="J76" s="19">
        <v>1.82</v>
      </c>
      <c r="K76" s="19">
        <v>0.99</v>
      </c>
      <c r="L76" s="19">
        <v>0.15</v>
      </c>
      <c r="M76" s="19">
        <v>-0.23</v>
      </c>
      <c r="N76" s="64">
        <f t="shared" si="3"/>
        <v>28065</v>
      </c>
    </row>
    <row r="77" spans="2:14" x14ac:dyDescent="0.25">
      <c r="B77" s="9">
        <v>1976</v>
      </c>
      <c r="C77" s="9">
        <v>12</v>
      </c>
      <c r="D77" s="10">
        <f t="shared" si="2"/>
        <v>28095</v>
      </c>
      <c r="E77" s="19">
        <v>-0.28999999999999998</v>
      </c>
      <c r="F77" s="19">
        <v>0.48</v>
      </c>
      <c r="G77" s="19">
        <v>0.48</v>
      </c>
      <c r="H77" s="19">
        <v>0.98</v>
      </c>
      <c r="I77" s="19">
        <v>0.73</v>
      </c>
      <c r="J77" s="19">
        <v>1.67</v>
      </c>
      <c r="K77" s="19">
        <v>1.31</v>
      </c>
      <c r="L77" s="19">
        <v>0.38</v>
      </c>
      <c r="M77" s="19">
        <v>-0.36</v>
      </c>
      <c r="N77" s="64">
        <f t="shared" si="3"/>
        <v>28095</v>
      </c>
    </row>
    <row r="78" spans="2:14" x14ac:dyDescent="0.25">
      <c r="B78" s="9">
        <v>1977</v>
      </c>
      <c r="C78" s="9">
        <v>1</v>
      </c>
      <c r="D78" s="10">
        <f t="shared" si="2"/>
        <v>28126</v>
      </c>
      <c r="E78" s="19">
        <v>-0.1</v>
      </c>
      <c r="F78" s="19">
        <v>-0.16</v>
      </c>
      <c r="G78" s="19">
        <v>0.15</v>
      </c>
      <c r="H78" s="19">
        <v>0.48</v>
      </c>
      <c r="I78" s="19">
        <v>0.63</v>
      </c>
      <c r="J78" s="19">
        <v>1.06</v>
      </c>
      <c r="K78" s="19">
        <v>1.1000000000000001</v>
      </c>
      <c r="L78" s="19">
        <v>0.47</v>
      </c>
      <c r="M78" s="19">
        <v>-0.28000000000000003</v>
      </c>
      <c r="N78" s="64">
        <f t="shared" si="3"/>
        <v>28126</v>
      </c>
    </row>
    <row r="79" spans="2:14" x14ac:dyDescent="0.25">
      <c r="B79" s="9">
        <v>1977</v>
      </c>
      <c r="C79" s="9">
        <v>2</v>
      </c>
      <c r="D79" s="10">
        <f t="shared" si="2"/>
        <v>28157</v>
      </c>
      <c r="E79" s="19">
        <v>-1.5</v>
      </c>
      <c r="F79" s="19">
        <v>-0.96</v>
      </c>
      <c r="G79" s="19">
        <v>-0.28000000000000003</v>
      </c>
      <c r="H79" s="19">
        <v>-0.28999999999999998</v>
      </c>
      <c r="I79" s="19">
        <v>0.47</v>
      </c>
      <c r="J79" s="19">
        <v>0.41</v>
      </c>
      <c r="K79" s="19">
        <v>1.06</v>
      </c>
      <c r="L79" s="19">
        <v>0.39</v>
      </c>
      <c r="M79" s="19">
        <v>-0.3</v>
      </c>
      <c r="N79" s="64">
        <f t="shared" si="3"/>
        <v>28157</v>
      </c>
    </row>
    <row r="80" spans="2:14" x14ac:dyDescent="0.25">
      <c r="B80" s="9">
        <v>1977</v>
      </c>
      <c r="C80" s="9">
        <v>3</v>
      </c>
      <c r="D80" s="10">
        <f t="shared" si="2"/>
        <v>28185</v>
      </c>
      <c r="E80" s="19">
        <v>0.62</v>
      </c>
      <c r="F80" s="19">
        <v>-0.56000000000000005</v>
      </c>
      <c r="G80" s="19">
        <v>-0.06</v>
      </c>
      <c r="H80" s="19">
        <v>-0.05</v>
      </c>
      <c r="I80" s="19">
        <v>0.46</v>
      </c>
      <c r="J80" s="19">
        <v>0.74</v>
      </c>
      <c r="K80" s="19">
        <v>1.1399999999999999</v>
      </c>
      <c r="L80" s="19">
        <v>0.7</v>
      </c>
      <c r="M80" s="19">
        <v>-0.26</v>
      </c>
      <c r="N80" s="64">
        <f t="shared" si="3"/>
        <v>28185</v>
      </c>
    </row>
    <row r="81" spans="2:14" x14ac:dyDescent="0.25">
      <c r="B81" s="9">
        <v>1977</v>
      </c>
      <c r="C81" s="9">
        <v>4</v>
      </c>
      <c r="D81" s="10">
        <f t="shared" si="2"/>
        <v>28216</v>
      </c>
      <c r="E81" s="19">
        <v>1.37</v>
      </c>
      <c r="F81" s="19">
        <v>0.1</v>
      </c>
      <c r="G81" s="19">
        <v>-0.15</v>
      </c>
      <c r="H81" s="19">
        <v>0.16</v>
      </c>
      <c r="I81" s="19">
        <v>0.46</v>
      </c>
      <c r="J81" s="19">
        <v>0.89</v>
      </c>
      <c r="K81" s="19">
        <v>1.38</v>
      </c>
      <c r="L81" s="19">
        <v>0.91</v>
      </c>
      <c r="M81" s="19">
        <v>-0.27</v>
      </c>
      <c r="N81" s="64">
        <f t="shared" si="3"/>
        <v>28216</v>
      </c>
    </row>
    <row r="82" spans="2:14" x14ac:dyDescent="0.25">
      <c r="B82" s="9">
        <v>1977</v>
      </c>
      <c r="C82" s="9">
        <v>5</v>
      </c>
      <c r="D82" s="10">
        <f t="shared" si="2"/>
        <v>28246</v>
      </c>
      <c r="E82" s="19">
        <v>-1.86</v>
      </c>
      <c r="F82" s="19">
        <v>0.76</v>
      </c>
      <c r="G82" s="19">
        <v>-0.51</v>
      </c>
      <c r="H82" s="19">
        <v>0.04</v>
      </c>
      <c r="I82" s="19">
        <v>0.04</v>
      </c>
      <c r="J82" s="19">
        <v>0.62</v>
      </c>
      <c r="K82" s="19">
        <v>1.37</v>
      </c>
      <c r="L82" s="19">
        <v>0.87</v>
      </c>
      <c r="M82" s="19">
        <v>-0.39</v>
      </c>
      <c r="N82" s="64">
        <f t="shared" si="3"/>
        <v>28246</v>
      </c>
    </row>
    <row r="83" spans="2:14" x14ac:dyDescent="0.25">
      <c r="B83" s="9">
        <v>1977</v>
      </c>
      <c r="C83" s="9">
        <v>6</v>
      </c>
      <c r="D83" s="10">
        <f t="shared" si="2"/>
        <v>28277</v>
      </c>
      <c r="E83" s="19">
        <v>-0.25</v>
      </c>
      <c r="F83" s="19">
        <v>0.52</v>
      </c>
      <c r="G83" s="19">
        <v>-0.38</v>
      </c>
      <c r="H83" s="19">
        <v>0.04</v>
      </c>
      <c r="I83" s="19">
        <v>0.06</v>
      </c>
      <c r="J83" s="19">
        <v>0.57999999999999996</v>
      </c>
      <c r="K83" s="19">
        <v>1.35</v>
      </c>
      <c r="L83" s="19">
        <v>0.82</v>
      </c>
      <c r="M83" s="19">
        <v>-0.45</v>
      </c>
      <c r="N83" s="64">
        <f t="shared" si="3"/>
        <v>28277</v>
      </c>
    </row>
    <row r="84" spans="2:14" x14ac:dyDescent="0.25">
      <c r="B84" s="9">
        <v>1977</v>
      </c>
      <c r="C84" s="9">
        <v>7</v>
      </c>
      <c r="D84" s="10">
        <f t="shared" si="2"/>
        <v>28307</v>
      </c>
      <c r="E84" s="19">
        <v>1.54</v>
      </c>
      <c r="F84" s="19">
        <v>-0.46</v>
      </c>
      <c r="G84" s="19">
        <v>-0.11</v>
      </c>
      <c r="H84" s="19">
        <v>-0.27</v>
      </c>
      <c r="I84" s="19">
        <v>0.05</v>
      </c>
      <c r="J84" s="19">
        <v>0.64</v>
      </c>
      <c r="K84" s="19">
        <v>1.4</v>
      </c>
      <c r="L84" s="19">
        <v>0.88</v>
      </c>
      <c r="M84" s="19">
        <v>-0.41</v>
      </c>
      <c r="N84" s="64">
        <f t="shared" si="3"/>
        <v>28307</v>
      </c>
    </row>
    <row r="85" spans="2:14" x14ac:dyDescent="0.25">
      <c r="B85" s="9">
        <v>1977</v>
      </c>
      <c r="C85" s="9">
        <v>8</v>
      </c>
      <c r="D85" s="10">
        <f t="shared" si="2"/>
        <v>28338</v>
      </c>
      <c r="E85" s="19">
        <v>-0.5</v>
      </c>
      <c r="F85" s="19">
        <v>0.42</v>
      </c>
      <c r="G85" s="19">
        <v>0.76</v>
      </c>
      <c r="H85" s="19">
        <v>-0.48</v>
      </c>
      <c r="I85" s="19">
        <v>0.05</v>
      </c>
      <c r="J85" s="19">
        <v>0.63</v>
      </c>
      <c r="K85" s="19">
        <v>1.33</v>
      </c>
      <c r="L85" s="19">
        <v>0.88</v>
      </c>
      <c r="M85" s="19">
        <v>-0.49</v>
      </c>
      <c r="N85" s="64">
        <f t="shared" si="3"/>
        <v>28338</v>
      </c>
    </row>
    <row r="86" spans="2:14" x14ac:dyDescent="0.25">
      <c r="B86" s="9">
        <v>1977</v>
      </c>
      <c r="C86" s="9">
        <v>9</v>
      </c>
      <c r="D86" s="10">
        <f t="shared" si="2"/>
        <v>28369</v>
      </c>
      <c r="E86" s="19">
        <v>0.36</v>
      </c>
      <c r="F86" s="19">
        <v>0.73</v>
      </c>
      <c r="G86" s="19">
        <v>0.61</v>
      </c>
      <c r="H86" s="19">
        <v>-0.32</v>
      </c>
      <c r="I86" s="19">
        <v>0.08</v>
      </c>
      <c r="J86" s="19">
        <v>0.67</v>
      </c>
      <c r="K86" s="19">
        <v>1.38</v>
      </c>
      <c r="L86" s="19">
        <v>0.92</v>
      </c>
      <c r="M86" s="19">
        <v>-0.46</v>
      </c>
      <c r="N86" s="64">
        <f t="shared" si="3"/>
        <v>28369</v>
      </c>
    </row>
    <row r="87" spans="2:14" x14ac:dyDescent="0.25">
      <c r="B87" s="9">
        <v>1977</v>
      </c>
      <c r="C87" s="9">
        <v>10</v>
      </c>
      <c r="D87" s="10">
        <f t="shared" si="2"/>
        <v>28399</v>
      </c>
      <c r="E87" s="19">
        <v>-0.38</v>
      </c>
      <c r="F87" s="19">
        <v>-0.53</v>
      </c>
      <c r="G87" s="19">
        <v>-0.89</v>
      </c>
      <c r="H87" s="19">
        <v>-0.37</v>
      </c>
      <c r="I87" s="19">
        <v>-0.44</v>
      </c>
      <c r="J87" s="19">
        <v>0.71</v>
      </c>
      <c r="K87" s="19">
        <v>1.38</v>
      </c>
      <c r="L87" s="19">
        <v>0.73</v>
      </c>
      <c r="M87" s="19">
        <v>-0.46</v>
      </c>
      <c r="N87" s="64">
        <f t="shared" si="3"/>
        <v>28399</v>
      </c>
    </row>
    <row r="88" spans="2:14" x14ac:dyDescent="0.25">
      <c r="B88" s="9">
        <v>1977</v>
      </c>
      <c r="C88" s="9">
        <v>11</v>
      </c>
      <c r="D88" s="10">
        <f t="shared" si="2"/>
        <v>28430</v>
      </c>
      <c r="E88" s="19">
        <v>-1.58</v>
      </c>
      <c r="F88" s="19">
        <v>-1.39</v>
      </c>
      <c r="G88" s="19">
        <v>-1.33</v>
      </c>
      <c r="H88" s="19">
        <v>-0.3</v>
      </c>
      <c r="I88" s="19">
        <v>-1.03</v>
      </c>
      <c r="J88" s="19">
        <v>0.47</v>
      </c>
      <c r="K88" s="19">
        <v>1.1000000000000001</v>
      </c>
      <c r="L88" s="19">
        <v>0.4</v>
      </c>
      <c r="M88" s="19">
        <v>-0.45</v>
      </c>
      <c r="N88" s="64">
        <f t="shared" si="3"/>
        <v>28430</v>
      </c>
    </row>
    <row r="89" spans="2:14" x14ac:dyDescent="0.25">
      <c r="B89" s="9">
        <v>1977</v>
      </c>
      <c r="C89" s="9">
        <v>12</v>
      </c>
      <c r="D89" s="10">
        <f t="shared" si="2"/>
        <v>28460</v>
      </c>
      <c r="E89" s="19">
        <v>0.97</v>
      </c>
      <c r="F89" s="19">
        <v>0.16</v>
      </c>
      <c r="G89" s="19">
        <v>0.2</v>
      </c>
      <c r="H89" s="19">
        <v>0.28999999999999998</v>
      </c>
      <c r="I89" s="19">
        <v>-0.18</v>
      </c>
      <c r="J89" s="19">
        <v>0.43</v>
      </c>
      <c r="K89" s="19">
        <v>1.44</v>
      </c>
      <c r="L89" s="19">
        <v>1.03</v>
      </c>
      <c r="M89" s="19">
        <v>0.24</v>
      </c>
      <c r="N89" s="64">
        <f t="shared" si="3"/>
        <v>28460</v>
      </c>
    </row>
    <row r="90" spans="2:14" x14ac:dyDescent="0.25">
      <c r="B90" s="9">
        <v>1978</v>
      </c>
      <c r="C90" s="9">
        <v>1</v>
      </c>
      <c r="D90" s="10">
        <f t="shared" si="2"/>
        <v>28491</v>
      </c>
      <c r="E90" s="19">
        <v>1.24</v>
      </c>
      <c r="F90" s="19">
        <v>0.91</v>
      </c>
      <c r="G90" s="19">
        <v>0.76</v>
      </c>
      <c r="H90" s="19">
        <v>0.64</v>
      </c>
      <c r="I90" s="19">
        <v>0.5</v>
      </c>
      <c r="J90" s="19">
        <v>0.76</v>
      </c>
      <c r="K90" s="19">
        <v>1.25</v>
      </c>
      <c r="L90" s="19">
        <v>1.28</v>
      </c>
      <c r="M90" s="19">
        <v>0.72</v>
      </c>
      <c r="N90" s="64">
        <f t="shared" si="3"/>
        <v>28491</v>
      </c>
    </row>
    <row r="91" spans="2:14" x14ac:dyDescent="0.25">
      <c r="B91" s="9">
        <v>1978</v>
      </c>
      <c r="C91" s="9">
        <v>2</v>
      </c>
      <c r="D91" s="10">
        <f t="shared" si="2"/>
        <v>28522</v>
      </c>
      <c r="E91" s="19">
        <v>0.55000000000000004</v>
      </c>
      <c r="F91" s="19">
        <v>1.4</v>
      </c>
      <c r="G91" s="19">
        <v>0.85</v>
      </c>
      <c r="H91" s="19">
        <v>0.88</v>
      </c>
      <c r="I91" s="19">
        <v>1.02</v>
      </c>
      <c r="J91" s="19">
        <v>0.99</v>
      </c>
      <c r="K91" s="19">
        <v>0.98</v>
      </c>
      <c r="L91" s="19">
        <v>1.48</v>
      </c>
      <c r="M91" s="19">
        <v>0.93</v>
      </c>
      <c r="N91" s="64">
        <f t="shared" si="3"/>
        <v>28522</v>
      </c>
    </row>
    <row r="92" spans="2:14" x14ac:dyDescent="0.25">
      <c r="B92" s="9">
        <v>1978</v>
      </c>
      <c r="C92" s="9">
        <v>3</v>
      </c>
      <c r="D92" s="10">
        <f t="shared" si="2"/>
        <v>28550</v>
      </c>
      <c r="E92" s="19">
        <v>0.86</v>
      </c>
      <c r="F92" s="19">
        <v>1.37</v>
      </c>
      <c r="G92" s="19">
        <v>1.0900000000000001</v>
      </c>
      <c r="H92" s="19">
        <v>1.1100000000000001</v>
      </c>
      <c r="I92" s="19">
        <v>1.2</v>
      </c>
      <c r="J92" s="19">
        <v>1.1200000000000001</v>
      </c>
      <c r="K92" s="19">
        <v>1.28</v>
      </c>
      <c r="L92" s="19">
        <v>1.66</v>
      </c>
      <c r="M92" s="19">
        <v>1.3</v>
      </c>
      <c r="N92" s="64">
        <f t="shared" si="3"/>
        <v>28550</v>
      </c>
    </row>
    <row r="93" spans="2:14" x14ac:dyDescent="0.25">
      <c r="B93" s="9">
        <v>1978</v>
      </c>
      <c r="C93" s="9">
        <v>4</v>
      </c>
      <c r="D93" s="10">
        <f t="shared" si="2"/>
        <v>28581</v>
      </c>
      <c r="E93" s="19">
        <v>0.08</v>
      </c>
      <c r="F93" s="19">
        <v>0.75</v>
      </c>
      <c r="G93" s="19">
        <v>1.1499999999999999</v>
      </c>
      <c r="H93" s="19">
        <v>1.04</v>
      </c>
      <c r="I93" s="19">
        <v>0.95</v>
      </c>
      <c r="J93" s="19">
        <v>0.92</v>
      </c>
      <c r="K93" s="19">
        <v>1.25</v>
      </c>
      <c r="L93" s="19">
        <v>1.78</v>
      </c>
      <c r="M93" s="19">
        <v>1.38</v>
      </c>
      <c r="N93" s="64">
        <f t="shared" si="3"/>
        <v>28581</v>
      </c>
    </row>
    <row r="94" spans="2:14" x14ac:dyDescent="0.25">
      <c r="B94" s="9">
        <v>1978</v>
      </c>
      <c r="C94" s="9">
        <v>5</v>
      </c>
      <c r="D94" s="10">
        <f t="shared" si="2"/>
        <v>28611</v>
      </c>
      <c r="E94" s="19">
        <v>-1.86</v>
      </c>
      <c r="F94" s="19">
        <v>0.31</v>
      </c>
      <c r="G94" s="19">
        <v>1.34</v>
      </c>
      <c r="H94" s="19">
        <v>0.89</v>
      </c>
      <c r="I94" s="19">
        <v>0.92</v>
      </c>
      <c r="J94" s="19">
        <v>0.65</v>
      </c>
      <c r="K94" s="19">
        <v>1.04</v>
      </c>
      <c r="L94" s="19">
        <v>1.78</v>
      </c>
      <c r="M94" s="19">
        <v>1.37</v>
      </c>
      <c r="N94" s="64">
        <f t="shared" si="3"/>
        <v>28611</v>
      </c>
    </row>
    <row r="95" spans="2:14" x14ac:dyDescent="0.25">
      <c r="B95" s="9">
        <v>1978</v>
      </c>
      <c r="C95" s="9">
        <v>6</v>
      </c>
      <c r="D95" s="10">
        <f t="shared" si="2"/>
        <v>28642</v>
      </c>
      <c r="E95" s="19">
        <v>-0.69</v>
      </c>
      <c r="F95" s="19">
        <v>-0.85</v>
      </c>
      <c r="G95" s="19">
        <v>1.05</v>
      </c>
      <c r="H95" s="19">
        <v>0.86</v>
      </c>
      <c r="I95" s="19">
        <v>0.9</v>
      </c>
      <c r="J95" s="19">
        <v>0.64</v>
      </c>
      <c r="K95" s="19">
        <v>0.99</v>
      </c>
      <c r="L95" s="19">
        <v>1.76</v>
      </c>
      <c r="M95" s="19">
        <v>1.31</v>
      </c>
      <c r="N95" s="64">
        <f t="shared" si="3"/>
        <v>28642</v>
      </c>
    </row>
    <row r="96" spans="2:14" x14ac:dyDescent="0.25">
      <c r="B96" s="9">
        <v>1978</v>
      </c>
      <c r="C96" s="9">
        <v>7</v>
      </c>
      <c r="D96" s="10">
        <f t="shared" si="2"/>
        <v>28672</v>
      </c>
      <c r="E96" s="19">
        <v>-0.06</v>
      </c>
      <c r="F96" s="19">
        <v>-2.0299999999999998</v>
      </c>
      <c r="G96" s="19">
        <v>0.33</v>
      </c>
      <c r="H96" s="19">
        <v>0.93</v>
      </c>
      <c r="I96" s="19">
        <v>0.8</v>
      </c>
      <c r="J96" s="19">
        <v>0.56999999999999995</v>
      </c>
      <c r="K96" s="19">
        <v>0.98</v>
      </c>
      <c r="L96" s="19">
        <v>1.75</v>
      </c>
      <c r="M96" s="19">
        <v>1.31</v>
      </c>
      <c r="N96" s="64">
        <f t="shared" si="3"/>
        <v>28672</v>
      </c>
    </row>
    <row r="97" spans="2:14" x14ac:dyDescent="0.25">
      <c r="B97" s="9">
        <v>1978</v>
      </c>
      <c r="C97" s="9">
        <v>8</v>
      </c>
      <c r="D97" s="10">
        <f t="shared" si="2"/>
        <v>28703</v>
      </c>
      <c r="E97" s="19">
        <v>-0.5</v>
      </c>
      <c r="F97" s="19">
        <v>-1.61</v>
      </c>
      <c r="G97" s="19">
        <v>0.05</v>
      </c>
      <c r="H97" s="19">
        <v>1.25</v>
      </c>
      <c r="I97" s="19">
        <v>0.79</v>
      </c>
      <c r="J97" s="19">
        <v>0.56999999999999995</v>
      </c>
      <c r="K97" s="19">
        <v>0.98</v>
      </c>
      <c r="L97" s="19">
        <v>1.68</v>
      </c>
      <c r="M97" s="19">
        <v>1.31</v>
      </c>
      <c r="N97" s="64">
        <f t="shared" si="3"/>
        <v>28703</v>
      </c>
    </row>
    <row r="98" spans="2:14" x14ac:dyDescent="0.25">
      <c r="B98" s="9">
        <v>1978</v>
      </c>
      <c r="C98" s="9">
        <v>9</v>
      </c>
      <c r="D98" s="10">
        <f t="shared" si="2"/>
        <v>28734</v>
      </c>
      <c r="E98" s="19">
        <v>-0.41</v>
      </c>
      <c r="F98" s="19">
        <v>-1.44</v>
      </c>
      <c r="G98" s="19">
        <v>-1.18</v>
      </c>
      <c r="H98" s="19">
        <v>0.96</v>
      </c>
      <c r="I98" s="19">
        <v>0.78</v>
      </c>
      <c r="J98" s="19">
        <v>0.59</v>
      </c>
      <c r="K98" s="19">
        <v>1.01</v>
      </c>
      <c r="L98" s="19">
        <v>1.69</v>
      </c>
      <c r="M98" s="19">
        <v>1.35</v>
      </c>
      <c r="N98" s="64">
        <f t="shared" si="3"/>
        <v>28734</v>
      </c>
    </row>
    <row r="99" spans="2:14" x14ac:dyDescent="0.25">
      <c r="B99" s="9">
        <v>1978</v>
      </c>
      <c r="C99" s="9">
        <v>10</v>
      </c>
      <c r="D99" s="10">
        <f t="shared" si="2"/>
        <v>28764</v>
      </c>
      <c r="E99" s="19">
        <v>0.9</v>
      </c>
      <c r="F99" s="19">
        <v>0.56999999999999995</v>
      </c>
      <c r="G99" s="19">
        <v>-0.41</v>
      </c>
      <c r="H99" s="19">
        <v>0.44</v>
      </c>
      <c r="I99" s="19">
        <v>1.02</v>
      </c>
      <c r="J99" s="19">
        <v>0.43</v>
      </c>
      <c r="K99" s="19">
        <v>1.17</v>
      </c>
      <c r="L99" s="19">
        <v>1.81</v>
      </c>
      <c r="M99" s="19">
        <v>1.28</v>
      </c>
      <c r="N99" s="64">
        <f t="shared" si="3"/>
        <v>28764</v>
      </c>
    </row>
    <row r="100" spans="2:14" x14ac:dyDescent="0.25">
      <c r="B100" s="9">
        <v>1978</v>
      </c>
      <c r="C100" s="9">
        <v>11</v>
      </c>
      <c r="D100" s="10">
        <f t="shared" si="2"/>
        <v>28795</v>
      </c>
      <c r="E100" s="19">
        <v>-1.03</v>
      </c>
      <c r="F100" s="19">
        <v>-0.34</v>
      </c>
      <c r="G100" s="19">
        <v>-0.68</v>
      </c>
      <c r="H100" s="19">
        <v>-0.32</v>
      </c>
      <c r="I100" s="19">
        <v>1</v>
      </c>
      <c r="J100" s="19">
        <v>7.0000000000000007E-2</v>
      </c>
      <c r="K100" s="19">
        <v>0.98</v>
      </c>
      <c r="L100" s="19">
        <v>1.55</v>
      </c>
      <c r="M100" s="19">
        <v>0.97</v>
      </c>
      <c r="N100" s="64">
        <f t="shared" si="3"/>
        <v>28795</v>
      </c>
    </row>
    <row r="101" spans="2:14" x14ac:dyDescent="0.25">
      <c r="B101" s="9">
        <v>1978</v>
      </c>
      <c r="C101" s="9">
        <v>12</v>
      </c>
      <c r="D101" s="10">
        <f t="shared" si="2"/>
        <v>28825</v>
      </c>
      <c r="E101" s="19">
        <v>0.62</v>
      </c>
      <c r="F101" s="19">
        <v>0.26</v>
      </c>
      <c r="G101" s="19">
        <v>0.11</v>
      </c>
      <c r="H101" s="19">
        <v>-0.19</v>
      </c>
      <c r="I101" s="19">
        <v>0.72</v>
      </c>
      <c r="J101" s="19">
        <v>0.42</v>
      </c>
      <c r="K101" s="19">
        <v>0.89</v>
      </c>
      <c r="L101" s="19">
        <v>1.7</v>
      </c>
      <c r="M101" s="19">
        <v>1.47</v>
      </c>
      <c r="N101" s="64">
        <f t="shared" si="3"/>
        <v>28825</v>
      </c>
    </row>
    <row r="102" spans="2:14" x14ac:dyDescent="0.25">
      <c r="B102" s="9">
        <v>1979</v>
      </c>
      <c r="C102" s="9">
        <v>1</v>
      </c>
      <c r="D102" s="10">
        <f t="shared" si="2"/>
        <v>28856</v>
      </c>
      <c r="E102" s="19">
        <v>-0.37</v>
      </c>
      <c r="F102" s="19">
        <v>-0.26</v>
      </c>
      <c r="G102" s="19">
        <v>-0.19</v>
      </c>
      <c r="H102" s="19">
        <v>-0.49</v>
      </c>
      <c r="I102" s="19">
        <v>-0.03</v>
      </c>
      <c r="J102" s="19">
        <v>0.31</v>
      </c>
      <c r="K102" s="19">
        <v>0.65</v>
      </c>
      <c r="L102" s="19">
        <v>1.1200000000000001</v>
      </c>
      <c r="M102" s="19">
        <v>1.19</v>
      </c>
      <c r="N102" s="64">
        <f t="shared" si="3"/>
        <v>28856</v>
      </c>
    </row>
    <row r="103" spans="2:14" x14ac:dyDescent="0.25">
      <c r="B103" s="9">
        <v>1979</v>
      </c>
      <c r="C103" s="9">
        <v>2</v>
      </c>
      <c r="D103" s="10">
        <f t="shared" si="2"/>
        <v>28887</v>
      </c>
      <c r="E103" s="19">
        <v>-0.28000000000000003</v>
      </c>
      <c r="F103" s="19">
        <v>-0.01</v>
      </c>
      <c r="G103" s="19">
        <v>-0.28000000000000003</v>
      </c>
      <c r="H103" s="19">
        <v>-0.42</v>
      </c>
      <c r="I103" s="19">
        <v>-0.3</v>
      </c>
      <c r="J103" s="19">
        <v>0.5</v>
      </c>
      <c r="K103" s="19">
        <v>0.7</v>
      </c>
      <c r="L103" s="19">
        <v>0.68</v>
      </c>
      <c r="M103" s="19">
        <v>1.27</v>
      </c>
      <c r="N103" s="64">
        <f t="shared" si="3"/>
        <v>28887</v>
      </c>
    </row>
    <row r="104" spans="2:14" x14ac:dyDescent="0.25">
      <c r="B104" s="9">
        <v>1979</v>
      </c>
      <c r="C104" s="9">
        <v>3</v>
      </c>
      <c r="D104" s="10">
        <f t="shared" si="2"/>
        <v>28915</v>
      </c>
      <c r="E104" s="19">
        <v>-0.11</v>
      </c>
      <c r="F104" s="19">
        <v>-0.69</v>
      </c>
      <c r="G104" s="19">
        <v>-0.33</v>
      </c>
      <c r="H104" s="19">
        <v>-0.44</v>
      </c>
      <c r="I104" s="19">
        <v>-0.71</v>
      </c>
      <c r="J104" s="19">
        <v>0.4</v>
      </c>
      <c r="K104" s="19">
        <v>0.56000000000000005</v>
      </c>
      <c r="L104" s="19">
        <v>0.82</v>
      </c>
      <c r="M104" s="19">
        <v>1.28</v>
      </c>
      <c r="N104" s="64">
        <f t="shared" si="3"/>
        <v>28915</v>
      </c>
    </row>
    <row r="105" spans="2:14" x14ac:dyDescent="0.25">
      <c r="B105" s="9">
        <v>1979</v>
      </c>
      <c r="C105" s="9">
        <v>4</v>
      </c>
      <c r="D105" s="10">
        <f t="shared" si="2"/>
        <v>28946</v>
      </c>
      <c r="E105" s="19">
        <v>-0.91</v>
      </c>
      <c r="F105" s="19">
        <v>-0.78</v>
      </c>
      <c r="G105" s="19">
        <v>-0.7</v>
      </c>
      <c r="H105" s="19">
        <v>-0.59</v>
      </c>
      <c r="I105" s="19">
        <v>-0.87</v>
      </c>
      <c r="J105" s="19">
        <v>0.11</v>
      </c>
      <c r="K105" s="19">
        <v>0.3</v>
      </c>
      <c r="L105" s="19">
        <v>0.73</v>
      </c>
      <c r="M105" s="19">
        <v>1.35</v>
      </c>
      <c r="N105" s="64">
        <f t="shared" si="3"/>
        <v>28946</v>
      </c>
    </row>
    <row r="106" spans="2:14" x14ac:dyDescent="0.25">
      <c r="B106" s="9">
        <v>1979</v>
      </c>
      <c r="C106" s="9">
        <v>5</v>
      </c>
      <c r="D106" s="10">
        <f t="shared" si="2"/>
        <v>28976</v>
      </c>
      <c r="E106" s="19">
        <v>0.83</v>
      </c>
      <c r="F106" s="19">
        <v>-0.33</v>
      </c>
      <c r="G106" s="19">
        <v>-0.19</v>
      </c>
      <c r="H106" s="19">
        <v>-0.43</v>
      </c>
      <c r="I106" s="19">
        <v>-0.56000000000000005</v>
      </c>
      <c r="J106" s="19">
        <v>0.27</v>
      </c>
      <c r="K106" s="19">
        <v>0.19</v>
      </c>
      <c r="L106" s="19">
        <v>0.64</v>
      </c>
      <c r="M106" s="19">
        <v>1.48</v>
      </c>
      <c r="N106" s="64">
        <f t="shared" si="3"/>
        <v>28976</v>
      </c>
    </row>
    <row r="107" spans="2:14" x14ac:dyDescent="0.25">
      <c r="B107" s="9">
        <v>1979</v>
      </c>
      <c r="C107" s="9">
        <v>6</v>
      </c>
      <c r="D107" s="10">
        <f t="shared" si="2"/>
        <v>29007</v>
      </c>
      <c r="E107" s="19">
        <v>2.11</v>
      </c>
      <c r="F107" s="19">
        <v>0.61</v>
      </c>
      <c r="G107" s="19">
        <v>-0.45</v>
      </c>
      <c r="H107" s="19">
        <v>-0.19</v>
      </c>
      <c r="I107" s="19">
        <v>-0.28999999999999998</v>
      </c>
      <c r="J107" s="19">
        <v>0.43</v>
      </c>
      <c r="K107" s="19">
        <v>0.34</v>
      </c>
      <c r="L107" s="19">
        <v>0.74</v>
      </c>
      <c r="M107" s="19">
        <v>1.59</v>
      </c>
      <c r="N107" s="64">
        <f t="shared" si="3"/>
        <v>29007</v>
      </c>
    </row>
    <row r="108" spans="2:14" x14ac:dyDescent="0.25">
      <c r="B108" s="9">
        <v>1979</v>
      </c>
      <c r="C108" s="9">
        <v>7</v>
      </c>
      <c r="D108" s="10">
        <f t="shared" si="2"/>
        <v>29037</v>
      </c>
      <c r="E108" s="19">
        <v>7.0000000000000007E-2</v>
      </c>
      <c r="F108" s="19">
        <v>1.38</v>
      </c>
      <c r="G108" s="19">
        <v>-0.16</v>
      </c>
      <c r="H108" s="19">
        <v>-0.38</v>
      </c>
      <c r="I108" s="19">
        <v>-0.27</v>
      </c>
      <c r="J108" s="19">
        <v>0.36</v>
      </c>
      <c r="K108" s="19">
        <v>0.28000000000000003</v>
      </c>
      <c r="L108" s="19">
        <v>0.74</v>
      </c>
      <c r="M108" s="19">
        <v>1.59</v>
      </c>
      <c r="N108" s="64">
        <f t="shared" si="3"/>
        <v>29037</v>
      </c>
    </row>
    <row r="109" spans="2:14" x14ac:dyDescent="0.25">
      <c r="B109" s="9">
        <v>1979</v>
      </c>
      <c r="C109" s="9">
        <v>8</v>
      </c>
      <c r="D109" s="10">
        <f t="shared" si="2"/>
        <v>29068</v>
      </c>
      <c r="E109" s="19">
        <v>0.12</v>
      </c>
      <c r="F109" s="19">
        <v>1.59</v>
      </c>
      <c r="G109" s="19">
        <v>0.12</v>
      </c>
      <c r="H109" s="19">
        <v>-0.01</v>
      </c>
      <c r="I109" s="19">
        <v>-0.24</v>
      </c>
      <c r="J109" s="19">
        <v>0.38</v>
      </c>
      <c r="K109" s="19">
        <v>0.3</v>
      </c>
      <c r="L109" s="19">
        <v>0.75</v>
      </c>
      <c r="M109" s="19">
        <v>1.53</v>
      </c>
      <c r="N109" s="64">
        <f t="shared" si="3"/>
        <v>29068</v>
      </c>
    </row>
    <row r="110" spans="2:14" x14ac:dyDescent="0.25">
      <c r="B110" s="9">
        <v>1979</v>
      </c>
      <c r="C110" s="9">
        <v>9</v>
      </c>
      <c r="D110" s="10">
        <f t="shared" si="2"/>
        <v>29099</v>
      </c>
      <c r="E110" s="19">
        <v>0.21</v>
      </c>
      <c r="F110" s="19">
        <v>-0.15</v>
      </c>
      <c r="G110" s="19">
        <v>0.45</v>
      </c>
      <c r="H110" s="19">
        <v>-0.52</v>
      </c>
      <c r="I110" s="19">
        <v>-0.24</v>
      </c>
      <c r="J110" s="19">
        <v>0.38</v>
      </c>
      <c r="K110" s="19">
        <v>0.35</v>
      </c>
      <c r="L110" s="19">
        <v>0.8</v>
      </c>
      <c r="M110" s="19">
        <v>1.59</v>
      </c>
      <c r="N110" s="64">
        <f t="shared" si="3"/>
        <v>29099</v>
      </c>
    </row>
    <row r="111" spans="2:14" x14ac:dyDescent="0.25">
      <c r="B111" s="9">
        <v>1979</v>
      </c>
      <c r="C111" s="9">
        <v>10</v>
      </c>
      <c r="D111" s="10">
        <f t="shared" si="2"/>
        <v>29129</v>
      </c>
      <c r="E111" s="19">
        <v>1</v>
      </c>
      <c r="F111" s="19">
        <v>0.84</v>
      </c>
      <c r="G111" s="19">
        <v>1.41</v>
      </c>
      <c r="H111" s="19">
        <v>0.11</v>
      </c>
      <c r="I111" s="19">
        <v>-0.22</v>
      </c>
      <c r="J111" s="19">
        <v>0.56000000000000005</v>
      </c>
      <c r="K111" s="19">
        <v>0.23</v>
      </c>
      <c r="L111" s="19">
        <v>0.97</v>
      </c>
      <c r="M111" s="19">
        <v>1.73</v>
      </c>
      <c r="N111" s="64">
        <f t="shared" si="3"/>
        <v>29129</v>
      </c>
    </row>
    <row r="112" spans="2:14" x14ac:dyDescent="0.25">
      <c r="B112" s="9">
        <v>1979</v>
      </c>
      <c r="C112" s="9">
        <v>11</v>
      </c>
      <c r="D112" s="10">
        <f t="shared" si="2"/>
        <v>29160</v>
      </c>
      <c r="E112" s="19">
        <v>0.39</v>
      </c>
      <c r="F112" s="19">
        <v>0.64</v>
      </c>
      <c r="G112" s="19">
        <v>0.95</v>
      </c>
      <c r="H112" s="19">
        <v>0.46</v>
      </c>
      <c r="I112" s="19">
        <v>0.2</v>
      </c>
      <c r="J112" s="19">
        <v>0.81</v>
      </c>
      <c r="K112" s="19">
        <v>0.15</v>
      </c>
      <c r="L112" s="19">
        <v>0.99</v>
      </c>
      <c r="M112" s="19">
        <v>1.7</v>
      </c>
      <c r="N112" s="64">
        <f t="shared" si="3"/>
        <v>29160</v>
      </c>
    </row>
    <row r="113" spans="2:14" x14ac:dyDescent="0.25">
      <c r="B113" s="9">
        <v>1979</v>
      </c>
      <c r="C113" s="9">
        <v>12</v>
      </c>
      <c r="D113" s="10">
        <f t="shared" si="2"/>
        <v>29190</v>
      </c>
      <c r="E113" s="19">
        <v>0.87</v>
      </c>
      <c r="F113" s="19">
        <v>1.01</v>
      </c>
      <c r="G113" s="19">
        <v>0.94</v>
      </c>
      <c r="H113" s="19">
        <v>0.99</v>
      </c>
      <c r="I113" s="19">
        <v>0.33</v>
      </c>
      <c r="J113" s="19">
        <v>0.8</v>
      </c>
      <c r="K113" s="19">
        <v>0.59</v>
      </c>
      <c r="L113" s="19">
        <v>0.96</v>
      </c>
      <c r="M113" s="19">
        <v>1.9</v>
      </c>
      <c r="N113" s="64">
        <f t="shared" si="3"/>
        <v>29190</v>
      </c>
    </row>
    <row r="114" spans="2:14" x14ac:dyDescent="0.25">
      <c r="B114" s="9">
        <v>1980</v>
      </c>
      <c r="C114" s="9">
        <v>1</v>
      </c>
      <c r="D114" s="10">
        <f t="shared" si="2"/>
        <v>29221</v>
      </c>
      <c r="E114" s="19">
        <v>0.15</v>
      </c>
      <c r="F114" s="19">
        <v>0.68</v>
      </c>
      <c r="G114" s="19">
        <v>0.82</v>
      </c>
      <c r="H114" s="19">
        <v>1.0900000000000001</v>
      </c>
      <c r="I114" s="19">
        <v>0.54</v>
      </c>
      <c r="J114" s="19">
        <v>0.33</v>
      </c>
      <c r="K114" s="19">
        <v>0.59</v>
      </c>
      <c r="L114" s="19">
        <v>0.87</v>
      </c>
      <c r="M114" s="19">
        <v>1.35</v>
      </c>
      <c r="N114" s="64">
        <f t="shared" si="3"/>
        <v>29221</v>
      </c>
    </row>
    <row r="115" spans="2:14" x14ac:dyDescent="0.25">
      <c r="B115" s="9">
        <v>1980</v>
      </c>
      <c r="C115" s="9">
        <v>2</v>
      </c>
      <c r="D115" s="10">
        <f t="shared" si="2"/>
        <v>29252</v>
      </c>
      <c r="E115" s="19">
        <v>1.44</v>
      </c>
      <c r="F115" s="19">
        <v>1.1000000000000001</v>
      </c>
      <c r="G115" s="19">
        <v>1.23</v>
      </c>
      <c r="H115" s="19">
        <v>1.42</v>
      </c>
      <c r="I115" s="19">
        <v>1.1399999999999999</v>
      </c>
      <c r="J115" s="19">
        <v>0.57999999999999996</v>
      </c>
      <c r="K115" s="19">
        <v>1.1399999999999999</v>
      </c>
      <c r="L115" s="19">
        <v>1.23</v>
      </c>
      <c r="M115" s="19">
        <v>1.27</v>
      </c>
      <c r="N115" s="64">
        <f t="shared" si="3"/>
        <v>29252</v>
      </c>
    </row>
    <row r="116" spans="2:14" x14ac:dyDescent="0.25">
      <c r="B116" s="9">
        <v>1980</v>
      </c>
      <c r="C116" s="9">
        <v>3</v>
      </c>
      <c r="D116" s="10">
        <f t="shared" si="2"/>
        <v>29281</v>
      </c>
      <c r="E116" s="19">
        <v>0.6</v>
      </c>
      <c r="F116" s="19">
        <v>0.94</v>
      </c>
      <c r="G116" s="19">
        <v>1.37</v>
      </c>
      <c r="H116" s="19">
        <v>1.32</v>
      </c>
      <c r="I116" s="19">
        <v>1.44</v>
      </c>
      <c r="J116" s="19">
        <v>0.59</v>
      </c>
      <c r="K116" s="19">
        <v>1.1599999999999999</v>
      </c>
      <c r="L116" s="19">
        <v>1.28</v>
      </c>
      <c r="M116" s="19">
        <v>1.55</v>
      </c>
      <c r="N116" s="64">
        <f t="shared" si="3"/>
        <v>29281</v>
      </c>
    </row>
    <row r="117" spans="2:14" x14ac:dyDescent="0.25">
      <c r="B117" s="9">
        <v>1980</v>
      </c>
      <c r="C117" s="9">
        <v>4</v>
      </c>
      <c r="D117" s="10">
        <f t="shared" si="2"/>
        <v>29312</v>
      </c>
      <c r="E117" s="19">
        <v>-0.38</v>
      </c>
      <c r="F117" s="19">
        <v>1.08</v>
      </c>
      <c r="G117" s="19">
        <v>1.1299999999999999</v>
      </c>
      <c r="H117" s="19">
        <v>1.27</v>
      </c>
      <c r="I117" s="19">
        <v>1.53</v>
      </c>
      <c r="J117" s="19">
        <v>0.55000000000000004</v>
      </c>
      <c r="K117" s="19">
        <v>0.96</v>
      </c>
      <c r="L117" s="19">
        <v>1.1100000000000001</v>
      </c>
      <c r="M117" s="19">
        <v>1.56</v>
      </c>
      <c r="N117" s="64">
        <f t="shared" si="3"/>
        <v>29312</v>
      </c>
    </row>
    <row r="118" spans="2:14" x14ac:dyDescent="0.25">
      <c r="B118" s="9">
        <v>1980</v>
      </c>
      <c r="C118" s="9">
        <v>5</v>
      </c>
      <c r="D118" s="10">
        <f t="shared" si="2"/>
        <v>29342</v>
      </c>
      <c r="E118" s="19">
        <v>-0.69</v>
      </c>
      <c r="F118" s="19">
        <v>-0.03</v>
      </c>
      <c r="G118" s="19">
        <v>0.95</v>
      </c>
      <c r="H118" s="19">
        <v>1.1399999999999999</v>
      </c>
      <c r="I118" s="19">
        <v>1.32</v>
      </c>
      <c r="J118" s="19">
        <v>0.56999999999999995</v>
      </c>
      <c r="K118" s="19">
        <v>1</v>
      </c>
      <c r="L118" s="19">
        <v>0.92</v>
      </c>
      <c r="M118" s="19">
        <v>1.4</v>
      </c>
      <c r="N118" s="64">
        <f t="shared" si="3"/>
        <v>29342</v>
      </c>
    </row>
    <row r="119" spans="2:14" x14ac:dyDescent="0.25">
      <c r="B119" s="9">
        <v>1980</v>
      </c>
      <c r="C119" s="9">
        <v>6</v>
      </c>
      <c r="D119" s="10">
        <f t="shared" si="2"/>
        <v>29373</v>
      </c>
      <c r="E119" s="19">
        <v>-1.31</v>
      </c>
      <c r="F119" s="19">
        <v>-1.1299999999999999</v>
      </c>
      <c r="G119" s="19">
        <v>0.56000000000000005</v>
      </c>
      <c r="H119" s="19">
        <v>1.1200000000000001</v>
      </c>
      <c r="I119" s="19">
        <v>1.08</v>
      </c>
      <c r="J119" s="19">
        <v>0.56000000000000005</v>
      </c>
      <c r="K119" s="19">
        <v>0.97</v>
      </c>
      <c r="L119" s="19">
        <v>0.91</v>
      </c>
      <c r="M119" s="19">
        <v>1.34</v>
      </c>
      <c r="N119" s="64">
        <f t="shared" si="3"/>
        <v>29373</v>
      </c>
    </row>
    <row r="120" spans="2:14" x14ac:dyDescent="0.25">
      <c r="B120" s="9">
        <v>1980</v>
      </c>
      <c r="C120" s="9">
        <v>7</v>
      </c>
      <c r="D120" s="10">
        <f t="shared" si="2"/>
        <v>29403</v>
      </c>
      <c r="E120" s="19">
        <v>-0.06</v>
      </c>
      <c r="F120" s="19">
        <v>-1.46</v>
      </c>
      <c r="G120" s="19">
        <v>0.71</v>
      </c>
      <c r="H120" s="19">
        <v>0.93</v>
      </c>
      <c r="I120" s="19">
        <v>1.06</v>
      </c>
      <c r="J120" s="19">
        <v>0.55000000000000004</v>
      </c>
      <c r="K120" s="19">
        <v>0.91</v>
      </c>
      <c r="L120" s="19">
        <v>0.85</v>
      </c>
      <c r="M120" s="19">
        <v>1.34</v>
      </c>
      <c r="N120" s="64">
        <f t="shared" si="3"/>
        <v>29403</v>
      </c>
    </row>
    <row r="121" spans="2:14" x14ac:dyDescent="0.25">
      <c r="B121" s="9">
        <v>1980</v>
      </c>
      <c r="C121" s="9">
        <v>8</v>
      </c>
      <c r="D121" s="10">
        <f t="shared" si="2"/>
        <v>29434</v>
      </c>
      <c r="E121" s="19">
        <v>-0.18</v>
      </c>
      <c r="F121" s="19">
        <v>-2.11</v>
      </c>
      <c r="G121" s="19">
        <v>-0.32</v>
      </c>
      <c r="H121" s="19">
        <v>0.84</v>
      </c>
      <c r="I121" s="19">
        <v>1.04</v>
      </c>
      <c r="J121" s="19">
        <v>0.56000000000000005</v>
      </c>
      <c r="K121" s="19">
        <v>0.92</v>
      </c>
      <c r="L121" s="19">
        <v>0.86</v>
      </c>
      <c r="M121" s="19">
        <v>1.34</v>
      </c>
      <c r="N121" s="64">
        <f t="shared" si="3"/>
        <v>29434</v>
      </c>
    </row>
    <row r="122" spans="2:14" x14ac:dyDescent="0.25">
      <c r="B122" s="9">
        <v>1980</v>
      </c>
      <c r="C122" s="9">
        <v>9</v>
      </c>
      <c r="D122" s="10">
        <f t="shared" si="2"/>
        <v>29465</v>
      </c>
      <c r="E122" s="19">
        <v>-0.79</v>
      </c>
      <c r="F122" s="19">
        <v>-1.44</v>
      </c>
      <c r="G122" s="19">
        <v>-1.46</v>
      </c>
      <c r="H122" s="19">
        <v>0.44</v>
      </c>
      <c r="I122" s="19">
        <v>1.04</v>
      </c>
      <c r="J122" s="19">
        <v>0.57999999999999996</v>
      </c>
      <c r="K122" s="19">
        <v>0.93</v>
      </c>
      <c r="L122" s="19">
        <v>0.88</v>
      </c>
      <c r="M122" s="19">
        <v>1.38</v>
      </c>
      <c r="N122" s="64">
        <f t="shared" si="3"/>
        <v>29465</v>
      </c>
    </row>
    <row r="123" spans="2:14" x14ac:dyDescent="0.25">
      <c r="B123" s="9">
        <v>1980</v>
      </c>
      <c r="C123" s="9">
        <v>10</v>
      </c>
      <c r="D123" s="10">
        <f t="shared" si="2"/>
        <v>29495</v>
      </c>
      <c r="E123" s="19">
        <v>0.19</v>
      </c>
      <c r="F123" s="19">
        <v>-0.2</v>
      </c>
      <c r="G123" s="19">
        <v>-1.0900000000000001</v>
      </c>
      <c r="H123" s="19">
        <v>0.54</v>
      </c>
      <c r="I123" s="19">
        <v>0.87</v>
      </c>
      <c r="J123" s="19">
        <v>0.45</v>
      </c>
      <c r="K123" s="19">
        <v>0.96</v>
      </c>
      <c r="L123" s="19">
        <v>0.66</v>
      </c>
      <c r="M123" s="19">
        <v>1.43</v>
      </c>
      <c r="N123" s="64">
        <f t="shared" si="3"/>
        <v>29495</v>
      </c>
    </row>
    <row r="124" spans="2:14" x14ac:dyDescent="0.25">
      <c r="B124" s="9">
        <v>1980</v>
      </c>
      <c r="C124" s="9">
        <v>11</v>
      </c>
      <c r="D124" s="10">
        <f t="shared" si="2"/>
        <v>29526</v>
      </c>
      <c r="E124" s="19">
        <v>-1.46</v>
      </c>
      <c r="F124" s="19">
        <v>-1.1200000000000001</v>
      </c>
      <c r="G124" s="19">
        <v>-1.6</v>
      </c>
      <c r="H124" s="19">
        <v>-1.08</v>
      </c>
      <c r="I124" s="19">
        <v>0.38</v>
      </c>
      <c r="J124" s="19">
        <v>0.37</v>
      </c>
      <c r="K124" s="19">
        <v>0.9</v>
      </c>
      <c r="L124" s="19">
        <v>0.31</v>
      </c>
      <c r="M124" s="19">
        <v>1.2</v>
      </c>
      <c r="N124" s="64">
        <f t="shared" si="3"/>
        <v>29526</v>
      </c>
    </row>
    <row r="125" spans="2:14" x14ac:dyDescent="0.25">
      <c r="B125" s="9">
        <v>1980</v>
      </c>
      <c r="C125" s="9">
        <v>12</v>
      </c>
      <c r="D125" s="10">
        <f t="shared" si="2"/>
        <v>29556</v>
      </c>
      <c r="E125" s="19">
        <v>-0.43</v>
      </c>
      <c r="F125" s="19">
        <v>-1.1499999999999999</v>
      </c>
      <c r="G125" s="19">
        <v>-1.32</v>
      </c>
      <c r="H125" s="19">
        <v>-1.64</v>
      </c>
      <c r="I125" s="19">
        <v>-0.4</v>
      </c>
      <c r="J125" s="19">
        <v>-7.0000000000000007E-2</v>
      </c>
      <c r="K125" s="19">
        <v>0.45</v>
      </c>
      <c r="L125" s="19">
        <v>0.24</v>
      </c>
      <c r="M125" s="19">
        <v>0.7</v>
      </c>
      <c r="N125" s="64">
        <f t="shared" si="3"/>
        <v>29556</v>
      </c>
    </row>
    <row r="126" spans="2:14" x14ac:dyDescent="0.25">
      <c r="B126" s="9">
        <v>1981</v>
      </c>
      <c r="C126" s="9">
        <v>1</v>
      </c>
      <c r="D126" s="10">
        <f t="shared" si="2"/>
        <v>29587</v>
      </c>
      <c r="E126" s="19">
        <v>2.27</v>
      </c>
      <c r="F126" s="19">
        <v>0.87</v>
      </c>
      <c r="G126" s="19">
        <v>0.77</v>
      </c>
      <c r="H126" s="19">
        <v>0.55000000000000004</v>
      </c>
      <c r="I126" s="19">
        <v>0.9</v>
      </c>
      <c r="J126" s="19">
        <v>0.98</v>
      </c>
      <c r="K126" s="19">
        <v>0.85</v>
      </c>
      <c r="L126" s="19">
        <v>1.05</v>
      </c>
      <c r="M126" s="19">
        <v>1.34</v>
      </c>
      <c r="N126" s="64">
        <f t="shared" si="3"/>
        <v>29587</v>
      </c>
    </row>
    <row r="127" spans="2:14" x14ac:dyDescent="0.25">
      <c r="B127" s="9">
        <v>1981</v>
      </c>
      <c r="C127" s="9">
        <v>2</v>
      </c>
      <c r="D127" s="10">
        <f t="shared" si="2"/>
        <v>29618</v>
      </c>
      <c r="E127" s="19">
        <v>1.17</v>
      </c>
      <c r="F127" s="19">
        <v>1.56</v>
      </c>
      <c r="G127" s="19">
        <v>1.08</v>
      </c>
      <c r="H127" s="19">
        <v>1</v>
      </c>
      <c r="I127" s="19">
        <v>0.84</v>
      </c>
      <c r="J127" s="19">
        <v>1.32</v>
      </c>
      <c r="K127" s="19">
        <v>1.02</v>
      </c>
      <c r="L127" s="19">
        <v>1.45</v>
      </c>
      <c r="M127" s="19">
        <v>1.62</v>
      </c>
      <c r="N127" s="64">
        <f t="shared" si="3"/>
        <v>29618</v>
      </c>
    </row>
    <row r="128" spans="2:14" x14ac:dyDescent="0.25">
      <c r="B128" s="9">
        <v>1981</v>
      </c>
      <c r="C128" s="9">
        <v>3</v>
      </c>
      <c r="D128" s="10">
        <f t="shared" si="2"/>
        <v>29646</v>
      </c>
      <c r="E128" s="19">
        <v>7.0000000000000007E-2</v>
      </c>
      <c r="F128" s="19">
        <v>2.2000000000000002</v>
      </c>
      <c r="G128" s="19">
        <v>1.0900000000000001</v>
      </c>
      <c r="H128" s="19">
        <v>0.99</v>
      </c>
      <c r="I128" s="19">
        <v>0.75</v>
      </c>
      <c r="J128" s="19">
        <v>1.48</v>
      </c>
      <c r="K128" s="19">
        <v>0.88</v>
      </c>
      <c r="L128" s="19">
        <v>1.43</v>
      </c>
      <c r="M128" s="19">
        <v>1.6</v>
      </c>
      <c r="N128" s="64">
        <f t="shared" si="3"/>
        <v>29646</v>
      </c>
    </row>
    <row r="129" spans="2:14" x14ac:dyDescent="0.25">
      <c r="B129" s="9">
        <v>1981</v>
      </c>
      <c r="C129" s="9">
        <v>4</v>
      </c>
      <c r="D129" s="10">
        <f t="shared" si="2"/>
        <v>29677</v>
      </c>
      <c r="E129" s="19">
        <v>-0.02</v>
      </c>
      <c r="F129" s="19">
        <v>0.66</v>
      </c>
      <c r="G129" s="19">
        <v>1.06</v>
      </c>
      <c r="H129" s="19">
        <v>0.99</v>
      </c>
      <c r="I129" s="19">
        <v>0.82</v>
      </c>
      <c r="J129" s="19">
        <v>1.54</v>
      </c>
      <c r="K129" s="19">
        <v>0.88</v>
      </c>
      <c r="L129" s="19">
        <v>1.31</v>
      </c>
      <c r="M129" s="19">
        <v>1.51</v>
      </c>
      <c r="N129" s="64">
        <f t="shared" si="3"/>
        <v>29677</v>
      </c>
    </row>
    <row r="130" spans="2:14" x14ac:dyDescent="0.25">
      <c r="B130" s="9">
        <v>1981</v>
      </c>
      <c r="C130" s="9">
        <v>5</v>
      </c>
      <c r="D130" s="10">
        <f t="shared" si="2"/>
        <v>29707</v>
      </c>
      <c r="E130" s="19">
        <v>0.08</v>
      </c>
      <c r="F130" s="19">
        <v>-0.18</v>
      </c>
      <c r="G130" s="19">
        <v>1.34</v>
      </c>
      <c r="H130" s="19">
        <v>0.94</v>
      </c>
      <c r="I130" s="19">
        <v>0.86</v>
      </c>
      <c r="J130" s="19">
        <v>1.47</v>
      </c>
      <c r="K130" s="19">
        <v>0.96</v>
      </c>
      <c r="L130" s="19">
        <v>1.39</v>
      </c>
      <c r="M130" s="19">
        <v>1.39</v>
      </c>
      <c r="N130" s="64">
        <f t="shared" si="3"/>
        <v>29707</v>
      </c>
    </row>
    <row r="131" spans="2:14" x14ac:dyDescent="0.25">
      <c r="B131" s="9">
        <v>1981</v>
      </c>
      <c r="C131" s="9">
        <v>6</v>
      </c>
      <c r="D131" s="10">
        <f t="shared" si="2"/>
        <v>29738</v>
      </c>
      <c r="E131" s="19">
        <v>1.1000000000000001</v>
      </c>
      <c r="F131" s="19">
        <v>0.16</v>
      </c>
      <c r="G131" s="19">
        <v>2.12</v>
      </c>
      <c r="H131" s="19">
        <v>1.07</v>
      </c>
      <c r="I131" s="19">
        <v>0.98</v>
      </c>
      <c r="J131" s="19">
        <v>1.38</v>
      </c>
      <c r="K131" s="19">
        <v>1.03</v>
      </c>
      <c r="L131" s="19">
        <v>1.45</v>
      </c>
      <c r="M131" s="19">
        <v>1.45</v>
      </c>
      <c r="N131" s="64">
        <f t="shared" si="3"/>
        <v>29738</v>
      </c>
    </row>
    <row r="132" spans="2:14" x14ac:dyDescent="0.25">
      <c r="B132" s="9">
        <v>1981</v>
      </c>
      <c r="C132" s="9">
        <v>7</v>
      </c>
      <c r="D132" s="10">
        <f t="shared" ref="D132:D195" si="4">DATE(B132,C132,1)</f>
        <v>29768</v>
      </c>
      <c r="E132" s="19">
        <v>-0.06</v>
      </c>
      <c r="F132" s="19">
        <v>0.3</v>
      </c>
      <c r="G132" s="19">
        <v>0.63</v>
      </c>
      <c r="H132" s="19">
        <v>1.05</v>
      </c>
      <c r="I132" s="19">
        <v>0.97</v>
      </c>
      <c r="J132" s="19">
        <v>1.36</v>
      </c>
      <c r="K132" s="19">
        <v>1.02</v>
      </c>
      <c r="L132" s="19">
        <v>1.38</v>
      </c>
      <c r="M132" s="19">
        <v>1.38</v>
      </c>
      <c r="N132" s="64">
        <f t="shared" ref="N132:N195" si="5">D132</f>
        <v>29768</v>
      </c>
    </row>
    <row r="133" spans="2:14" x14ac:dyDescent="0.25">
      <c r="B133" s="9">
        <v>1981</v>
      </c>
      <c r="C133" s="9">
        <v>8</v>
      </c>
      <c r="D133" s="10">
        <f t="shared" si="4"/>
        <v>29799</v>
      </c>
      <c r="E133" s="19">
        <v>-0.5</v>
      </c>
      <c r="F133" s="19">
        <v>0.42</v>
      </c>
      <c r="G133" s="19">
        <v>-0.13</v>
      </c>
      <c r="H133" s="19">
        <v>1.35</v>
      </c>
      <c r="I133" s="19">
        <v>0.95</v>
      </c>
      <c r="J133" s="19">
        <v>1.35</v>
      </c>
      <c r="K133" s="19">
        <v>1.02</v>
      </c>
      <c r="L133" s="19">
        <v>1.39</v>
      </c>
      <c r="M133" s="19">
        <v>1.39</v>
      </c>
      <c r="N133" s="64">
        <f t="shared" si="5"/>
        <v>29799</v>
      </c>
    </row>
    <row r="134" spans="2:14" x14ac:dyDescent="0.25">
      <c r="B134" s="9">
        <v>1981</v>
      </c>
      <c r="C134" s="9">
        <v>9</v>
      </c>
      <c r="D134" s="10">
        <f t="shared" si="4"/>
        <v>29830</v>
      </c>
      <c r="E134" s="19">
        <v>-0.41</v>
      </c>
      <c r="F134" s="19">
        <v>-1.44</v>
      </c>
      <c r="G134" s="19">
        <v>-0.18</v>
      </c>
      <c r="H134" s="19">
        <v>2.0699999999999998</v>
      </c>
      <c r="I134" s="19">
        <v>1</v>
      </c>
      <c r="J134" s="19">
        <v>1.38</v>
      </c>
      <c r="K134" s="19">
        <v>1.06</v>
      </c>
      <c r="L134" s="19">
        <v>1.39</v>
      </c>
      <c r="M134" s="19">
        <v>1.44</v>
      </c>
      <c r="N134" s="64">
        <f t="shared" si="5"/>
        <v>29830</v>
      </c>
    </row>
    <row r="135" spans="2:14" x14ac:dyDescent="0.25">
      <c r="B135" s="9">
        <v>1981</v>
      </c>
      <c r="C135" s="9">
        <v>10</v>
      </c>
      <c r="D135" s="10">
        <f t="shared" si="4"/>
        <v>29860</v>
      </c>
      <c r="E135" s="19">
        <v>-0.96</v>
      </c>
      <c r="F135" s="19">
        <v>-1.41</v>
      </c>
      <c r="G135" s="19">
        <v>-0.79</v>
      </c>
      <c r="H135" s="19">
        <v>0.21</v>
      </c>
      <c r="I135" s="19">
        <v>0.85</v>
      </c>
      <c r="J135" s="19">
        <v>1.1399999999999999</v>
      </c>
      <c r="K135" s="19">
        <v>0.86</v>
      </c>
      <c r="L135" s="19">
        <v>1.32</v>
      </c>
      <c r="M135" s="19">
        <v>1.1100000000000001</v>
      </c>
      <c r="N135" s="64">
        <f t="shared" si="5"/>
        <v>29860</v>
      </c>
    </row>
    <row r="136" spans="2:14" x14ac:dyDescent="0.25">
      <c r="B136" s="9">
        <v>1981</v>
      </c>
      <c r="C136" s="9">
        <v>11</v>
      </c>
      <c r="D136" s="10">
        <f t="shared" si="4"/>
        <v>29891</v>
      </c>
      <c r="E136" s="19">
        <v>1.21</v>
      </c>
      <c r="F136" s="19">
        <v>0.64</v>
      </c>
      <c r="G136" s="19">
        <v>0.67</v>
      </c>
      <c r="H136" s="19">
        <v>0.31</v>
      </c>
      <c r="I136" s="19">
        <v>1.45</v>
      </c>
      <c r="J136" s="19">
        <v>1.26</v>
      </c>
      <c r="K136" s="19">
        <v>1.19</v>
      </c>
      <c r="L136" s="19">
        <v>1.62</v>
      </c>
      <c r="M136" s="19">
        <v>1.17</v>
      </c>
      <c r="N136" s="64">
        <f t="shared" si="5"/>
        <v>29891</v>
      </c>
    </row>
    <row r="137" spans="2:14" x14ac:dyDescent="0.25">
      <c r="B137" s="9">
        <v>1981</v>
      </c>
      <c r="C137" s="9">
        <v>12</v>
      </c>
      <c r="D137" s="10">
        <f t="shared" si="4"/>
        <v>29921</v>
      </c>
      <c r="E137" s="19">
        <v>-0.35</v>
      </c>
      <c r="F137" s="19">
        <v>0.08</v>
      </c>
      <c r="G137" s="19">
        <v>-7.0000000000000007E-2</v>
      </c>
      <c r="H137" s="19">
        <v>-7.0000000000000007E-2</v>
      </c>
      <c r="I137" s="19">
        <v>1.39</v>
      </c>
      <c r="J137" s="19">
        <v>0.85</v>
      </c>
      <c r="K137" s="19">
        <v>0.99</v>
      </c>
      <c r="L137" s="19">
        <v>1.3</v>
      </c>
      <c r="M137" s="19">
        <v>1.18</v>
      </c>
      <c r="N137" s="64">
        <f t="shared" si="5"/>
        <v>29921</v>
      </c>
    </row>
    <row r="138" spans="2:14" x14ac:dyDescent="0.25">
      <c r="B138" s="9">
        <v>1982</v>
      </c>
      <c r="C138" s="9">
        <v>1</v>
      </c>
      <c r="D138" s="10">
        <f t="shared" si="4"/>
        <v>29952</v>
      </c>
      <c r="E138" s="19">
        <v>-0.83</v>
      </c>
      <c r="F138" s="19">
        <v>-0.22</v>
      </c>
      <c r="G138" s="19">
        <v>-0.56999999999999995</v>
      </c>
      <c r="H138" s="19">
        <v>-0.56000000000000005</v>
      </c>
      <c r="I138" s="19">
        <v>-0.13</v>
      </c>
      <c r="J138" s="19">
        <v>0.54</v>
      </c>
      <c r="K138" s="19">
        <v>0.79</v>
      </c>
      <c r="L138" s="19">
        <v>0.68</v>
      </c>
      <c r="M138" s="19">
        <v>0.91</v>
      </c>
      <c r="N138" s="64">
        <f t="shared" si="5"/>
        <v>29952</v>
      </c>
    </row>
    <row r="139" spans="2:14" x14ac:dyDescent="0.25">
      <c r="B139" s="9">
        <v>1982</v>
      </c>
      <c r="C139" s="9">
        <v>2</v>
      </c>
      <c r="D139" s="10">
        <f t="shared" si="4"/>
        <v>29983</v>
      </c>
      <c r="E139" s="19">
        <v>-0.03</v>
      </c>
      <c r="F139" s="19">
        <v>-0.88</v>
      </c>
      <c r="G139" s="19">
        <v>-0.54</v>
      </c>
      <c r="H139" s="19">
        <v>-0.54</v>
      </c>
      <c r="I139" s="19">
        <v>-0.6</v>
      </c>
      <c r="J139" s="19">
        <v>0.17</v>
      </c>
      <c r="K139" s="19">
        <v>0.85</v>
      </c>
      <c r="L139" s="19">
        <v>0.56000000000000005</v>
      </c>
      <c r="M139" s="19">
        <v>1.0900000000000001</v>
      </c>
      <c r="N139" s="64">
        <f t="shared" si="5"/>
        <v>29983</v>
      </c>
    </row>
    <row r="140" spans="2:14" x14ac:dyDescent="0.25">
      <c r="B140" s="9">
        <v>1982</v>
      </c>
      <c r="C140" s="9">
        <v>3</v>
      </c>
      <c r="D140" s="10">
        <f t="shared" si="4"/>
        <v>30011</v>
      </c>
      <c r="E140" s="19">
        <v>0.86</v>
      </c>
      <c r="F140" s="19">
        <v>-0.26</v>
      </c>
      <c r="G140" s="19">
        <v>-0.19</v>
      </c>
      <c r="H140" s="19">
        <v>-0.3</v>
      </c>
      <c r="I140" s="19">
        <v>-0.32</v>
      </c>
      <c r="J140" s="19">
        <v>0.3</v>
      </c>
      <c r="K140" s="19">
        <v>1.08</v>
      </c>
      <c r="L140" s="19">
        <v>0.62</v>
      </c>
      <c r="M140" s="19">
        <v>1.22</v>
      </c>
      <c r="N140" s="64">
        <f t="shared" si="5"/>
        <v>30011</v>
      </c>
    </row>
    <row r="141" spans="2:14" x14ac:dyDescent="0.25">
      <c r="B141" s="9">
        <v>1982</v>
      </c>
      <c r="C141" s="9">
        <v>4</v>
      </c>
      <c r="D141" s="10">
        <f t="shared" si="4"/>
        <v>30042</v>
      </c>
      <c r="E141" s="19">
        <v>-0.91</v>
      </c>
      <c r="F141" s="19">
        <v>0.14000000000000001</v>
      </c>
      <c r="G141" s="19">
        <v>-0.18</v>
      </c>
      <c r="H141" s="19">
        <v>-0.44</v>
      </c>
      <c r="I141" s="19">
        <v>-0.44</v>
      </c>
      <c r="J141" s="19">
        <v>0.27</v>
      </c>
      <c r="K141" s="19">
        <v>1.08</v>
      </c>
      <c r="L141" s="19">
        <v>0.56999999999999995</v>
      </c>
      <c r="M141" s="19">
        <v>1.06</v>
      </c>
      <c r="N141" s="64">
        <f t="shared" si="5"/>
        <v>30042</v>
      </c>
    </row>
    <row r="142" spans="2:14" x14ac:dyDescent="0.25">
      <c r="B142" s="9">
        <v>1982</v>
      </c>
      <c r="C142" s="9">
        <v>5</v>
      </c>
      <c r="D142" s="10">
        <f t="shared" si="4"/>
        <v>30072</v>
      </c>
      <c r="E142" s="19">
        <v>-0.25</v>
      </c>
      <c r="F142" s="19">
        <v>0.18</v>
      </c>
      <c r="G142" s="19">
        <v>-0.74</v>
      </c>
      <c r="H142" s="19">
        <v>-0.46</v>
      </c>
      <c r="I142" s="19">
        <v>-0.46</v>
      </c>
      <c r="J142" s="19">
        <v>0.28999999999999998</v>
      </c>
      <c r="K142" s="19">
        <v>1.01</v>
      </c>
      <c r="L142" s="19">
        <v>0.62</v>
      </c>
      <c r="M142" s="19">
        <v>1.1299999999999999</v>
      </c>
      <c r="N142" s="64">
        <f t="shared" si="5"/>
        <v>30072</v>
      </c>
    </row>
    <row r="143" spans="2:14" x14ac:dyDescent="0.25">
      <c r="B143" s="9">
        <v>1982</v>
      </c>
      <c r="C143" s="9">
        <v>6</v>
      </c>
      <c r="D143" s="10">
        <f t="shared" si="4"/>
        <v>30103</v>
      </c>
      <c r="E143" s="19">
        <v>1.19</v>
      </c>
      <c r="F143" s="19">
        <v>-0.46</v>
      </c>
      <c r="G143" s="19">
        <v>-0.48</v>
      </c>
      <c r="H143" s="19">
        <v>-0.35</v>
      </c>
      <c r="I143" s="19">
        <v>-0.45</v>
      </c>
      <c r="J143" s="19">
        <v>0.39</v>
      </c>
      <c r="K143" s="19">
        <v>0.94</v>
      </c>
      <c r="L143" s="19">
        <v>0.7</v>
      </c>
      <c r="M143" s="19">
        <v>1.18</v>
      </c>
      <c r="N143" s="64">
        <f t="shared" si="5"/>
        <v>30103</v>
      </c>
    </row>
    <row r="144" spans="2:14" x14ac:dyDescent="0.25">
      <c r="B144" s="9">
        <v>1982</v>
      </c>
      <c r="C144" s="9">
        <v>7</v>
      </c>
      <c r="D144" s="10">
        <f t="shared" si="4"/>
        <v>30133</v>
      </c>
      <c r="E144" s="19">
        <v>0.89</v>
      </c>
      <c r="F144" s="19">
        <v>0.45</v>
      </c>
      <c r="G144" s="19">
        <v>0.2</v>
      </c>
      <c r="H144" s="19">
        <v>-0.14000000000000001</v>
      </c>
      <c r="I144" s="19">
        <v>-0.38</v>
      </c>
      <c r="J144" s="19">
        <v>0.42</v>
      </c>
      <c r="K144" s="19">
        <v>0.96</v>
      </c>
      <c r="L144" s="19">
        <v>0.72</v>
      </c>
      <c r="M144" s="19">
        <v>1.1599999999999999</v>
      </c>
      <c r="N144" s="64">
        <f t="shared" si="5"/>
        <v>30133</v>
      </c>
    </row>
    <row r="145" spans="2:14" x14ac:dyDescent="0.25">
      <c r="B145" s="9">
        <v>1982</v>
      </c>
      <c r="C145" s="9">
        <v>8</v>
      </c>
      <c r="D145" s="10">
        <f t="shared" si="4"/>
        <v>30164</v>
      </c>
      <c r="E145" s="19">
        <v>0.12</v>
      </c>
      <c r="F145" s="19">
        <v>1.1100000000000001</v>
      </c>
      <c r="G145" s="19">
        <v>0.39</v>
      </c>
      <c r="H145" s="19">
        <v>-0.62</v>
      </c>
      <c r="I145" s="19">
        <v>-0.35</v>
      </c>
      <c r="J145" s="19">
        <v>0.43</v>
      </c>
      <c r="K145" s="19">
        <v>0.97</v>
      </c>
      <c r="L145" s="19">
        <v>0.74</v>
      </c>
      <c r="M145" s="19">
        <v>1.17</v>
      </c>
      <c r="N145" s="64">
        <f t="shared" si="5"/>
        <v>30164</v>
      </c>
    </row>
    <row r="146" spans="2:14" x14ac:dyDescent="0.25">
      <c r="B146" s="9">
        <v>1982</v>
      </c>
      <c r="C146" s="9">
        <v>9</v>
      </c>
      <c r="D146" s="10">
        <f t="shared" si="4"/>
        <v>30195</v>
      </c>
      <c r="E146" s="19">
        <v>0.04</v>
      </c>
      <c r="F146" s="19">
        <v>0.3</v>
      </c>
      <c r="G146" s="19">
        <v>-0.39</v>
      </c>
      <c r="H146" s="19">
        <v>-0.49</v>
      </c>
      <c r="I146" s="19">
        <v>-0.36</v>
      </c>
      <c r="J146" s="19">
        <v>0.47</v>
      </c>
      <c r="K146" s="19">
        <v>0.99</v>
      </c>
      <c r="L146" s="19">
        <v>0.78</v>
      </c>
      <c r="M146" s="19">
        <v>1.21</v>
      </c>
      <c r="N146" s="64">
        <f t="shared" si="5"/>
        <v>30195</v>
      </c>
    </row>
    <row r="147" spans="2:14" x14ac:dyDescent="0.25">
      <c r="B147" s="9">
        <v>1982</v>
      </c>
      <c r="C147" s="9">
        <v>10</v>
      </c>
      <c r="D147" s="10">
        <f t="shared" si="4"/>
        <v>30225</v>
      </c>
      <c r="E147" s="19">
        <v>-0.6</v>
      </c>
      <c r="F147" s="19">
        <v>-0.73</v>
      </c>
      <c r="G147" s="19">
        <v>-0.33</v>
      </c>
      <c r="H147" s="19">
        <v>-0.11</v>
      </c>
      <c r="I147" s="19">
        <v>-0.34</v>
      </c>
      <c r="J147" s="19">
        <v>0.37</v>
      </c>
      <c r="K147" s="19">
        <v>0.8</v>
      </c>
      <c r="L147" s="19">
        <v>0.61</v>
      </c>
      <c r="M147" s="19">
        <v>1.1599999999999999</v>
      </c>
      <c r="N147" s="64">
        <f t="shared" si="5"/>
        <v>30225</v>
      </c>
    </row>
    <row r="148" spans="2:14" x14ac:dyDescent="0.25">
      <c r="B148" s="9">
        <v>1982</v>
      </c>
      <c r="C148" s="9">
        <v>11</v>
      </c>
      <c r="D148" s="10">
        <f t="shared" si="4"/>
        <v>30256</v>
      </c>
      <c r="E148" s="19">
        <v>-0.33</v>
      </c>
      <c r="F148" s="19">
        <v>-0.62</v>
      </c>
      <c r="G148" s="19">
        <v>-0.39</v>
      </c>
      <c r="H148" s="19">
        <v>-0.24</v>
      </c>
      <c r="I148" s="19">
        <v>-0.93</v>
      </c>
      <c r="J148" s="19">
        <v>0.49</v>
      </c>
      <c r="K148" s="19">
        <v>0.62</v>
      </c>
      <c r="L148" s="19">
        <v>0.64</v>
      </c>
      <c r="M148" s="19">
        <v>1.22</v>
      </c>
      <c r="N148" s="64">
        <f t="shared" si="5"/>
        <v>30256</v>
      </c>
    </row>
    <row r="149" spans="2:14" x14ac:dyDescent="0.25">
      <c r="B149" s="9">
        <v>1982</v>
      </c>
      <c r="C149" s="9">
        <v>12</v>
      </c>
      <c r="D149" s="10">
        <f t="shared" si="4"/>
        <v>30286</v>
      </c>
      <c r="E149" s="19">
        <v>-0.33</v>
      </c>
      <c r="F149" s="19">
        <v>-0.83</v>
      </c>
      <c r="G149" s="19">
        <v>-0.82</v>
      </c>
      <c r="H149" s="19">
        <v>-0.97</v>
      </c>
      <c r="I149" s="19">
        <v>-0.91</v>
      </c>
      <c r="J149" s="19">
        <v>0.53</v>
      </c>
      <c r="K149" s="19">
        <v>0.18</v>
      </c>
      <c r="L149" s="19">
        <v>0.33</v>
      </c>
      <c r="M149" s="19">
        <v>0.77</v>
      </c>
      <c r="N149" s="64">
        <f t="shared" si="5"/>
        <v>30286</v>
      </c>
    </row>
    <row r="150" spans="2:14" x14ac:dyDescent="0.25">
      <c r="B150" s="9">
        <v>1983</v>
      </c>
      <c r="C150" s="9">
        <v>1</v>
      </c>
      <c r="D150" s="10">
        <f t="shared" si="4"/>
        <v>30317</v>
      </c>
      <c r="E150" s="19">
        <v>-0.12</v>
      </c>
      <c r="F150" s="19">
        <v>-0.68</v>
      </c>
      <c r="G150" s="19">
        <v>-0.96</v>
      </c>
      <c r="H150" s="19">
        <v>-0.9</v>
      </c>
      <c r="I150" s="19">
        <v>-0.65</v>
      </c>
      <c r="J150" s="19">
        <v>-0.59</v>
      </c>
      <c r="K150" s="19">
        <v>7.0000000000000007E-2</v>
      </c>
      <c r="L150" s="19">
        <v>0.34</v>
      </c>
      <c r="M150" s="19">
        <v>0.28999999999999998</v>
      </c>
      <c r="N150" s="64">
        <f t="shared" si="5"/>
        <v>30317</v>
      </c>
    </row>
    <row r="151" spans="2:14" x14ac:dyDescent="0.25">
      <c r="B151" s="9">
        <v>1983</v>
      </c>
      <c r="C151" s="9">
        <v>2</v>
      </c>
      <c r="D151" s="10">
        <f t="shared" si="4"/>
        <v>30348</v>
      </c>
      <c r="E151" s="19">
        <v>0.71</v>
      </c>
      <c r="F151" s="19">
        <v>-0.17</v>
      </c>
      <c r="G151" s="19">
        <v>-0.56000000000000005</v>
      </c>
      <c r="H151" s="19">
        <v>-0.46</v>
      </c>
      <c r="I151" s="19">
        <v>-0.39</v>
      </c>
      <c r="J151" s="19">
        <v>-0.74</v>
      </c>
      <c r="K151" s="19">
        <v>-0.13</v>
      </c>
      <c r="L151" s="19">
        <v>0.51</v>
      </c>
      <c r="M151" s="19">
        <v>0.31</v>
      </c>
      <c r="N151" s="64">
        <f t="shared" si="5"/>
        <v>30348</v>
      </c>
    </row>
    <row r="152" spans="2:14" x14ac:dyDescent="0.25">
      <c r="B152" s="9">
        <v>1983</v>
      </c>
      <c r="C152" s="9">
        <v>3</v>
      </c>
      <c r="D152" s="10">
        <f t="shared" si="4"/>
        <v>30376</v>
      </c>
      <c r="E152" s="19">
        <v>0.4</v>
      </c>
      <c r="F152" s="19">
        <v>0.26</v>
      </c>
      <c r="G152" s="19">
        <v>-0.43</v>
      </c>
      <c r="H152" s="19">
        <v>-0.44</v>
      </c>
      <c r="I152" s="19">
        <v>-0.63</v>
      </c>
      <c r="J152" s="19">
        <v>-0.66</v>
      </c>
      <c r="K152" s="19">
        <v>-0.14000000000000001</v>
      </c>
      <c r="L152" s="19">
        <v>0.66</v>
      </c>
      <c r="M152" s="19">
        <v>0.27</v>
      </c>
      <c r="N152" s="64">
        <f t="shared" si="5"/>
        <v>30376</v>
      </c>
    </row>
    <row r="153" spans="2:14" x14ac:dyDescent="0.25">
      <c r="B153" s="9">
        <v>1983</v>
      </c>
      <c r="C153" s="9">
        <v>4</v>
      </c>
      <c r="D153" s="10">
        <f t="shared" si="4"/>
        <v>30407</v>
      </c>
      <c r="E153" s="19">
        <v>0.87</v>
      </c>
      <c r="F153" s="19">
        <v>0.83</v>
      </c>
      <c r="G153" s="19">
        <v>-0.13</v>
      </c>
      <c r="H153" s="19">
        <v>-0.31</v>
      </c>
      <c r="I153" s="19">
        <v>-0.27</v>
      </c>
      <c r="J153" s="19">
        <v>-0.49</v>
      </c>
      <c r="K153" s="19">
        <v>0.02</v>
      </c>
      <c r="L153" s="19">
        <v>0.86</v>
      </c>
      <c r="M153" s="19">
        <v>0.39</v>
      </c>
      <c r="N153" s="64">
        <f t="shared" si="5"/>
        <v>30407</v>
      </c>
    </row>
    <row r="154" spans="2:14" x14ac:dyDescent="0.25">
      <c r="B154" s="9">
        <v>1983</v>
      </c>
      <c r="C154" s="9">
        <v>5</v>
      </c>
      <c r="D154" s="10">
        <f t="shared" si="4"/>
        <v>30437</v>
      </c>
      <c r="E154" s="19">
        <v>0.68</v>
      </c>
      <c r="F154" s="19">
        <v>0.75</v>
      </c>
      <c r="G154" s="19">
        <v>0.12</v>
      </c>
      <c r="H154" s="19">
        <v>-0.22</v>
      </c>
      <c r="I154" s="19">
        <v>-0.12</v>
      </c>
      <c r="J154" s="19">
        <v>-0.42</v>
      </c>
      <c r="K154" s="19">
        <v>0.11</v>
      </c>
      <c r="L154" s="19">
        <v>0.85</v>
      </c>
      <c r="M154" s="19">
        <v>0.52</v>
      </c>
      <c r="N154" s="64">
        <f t="shared" si="5"/>
        <v>30437</v>
      </c>
    </row>
    <row r="155" spans="2:14" x14ac:dyDescent="0.25">
      <c r="B155" s="9">
        <v>1983</v>
      </c>
      <c r="C155" s="9">
        <v>6</v>
      </c>
      <c r="D155" s="10">
        <f t="shared" si="4"/>
        <v>30468</v>
      </c>
      <c r="E155" s="19">
        <v>0.72</v>
      </c>
      <c r="F155" s="19">
        <v>0.95</v>
      </c>
      <c r="G155" s="19">
        <v>0.53</v>
      </c>
      <c r="H155" s="19">
        <v>-0.17</v>
      </c>
      <c r="I155" s="19">
        <v>-0.17</v>
      </c>
      <c r="J155" s="19">
        <v>-0.45</v>
      </c>
      <c r="K155" s="19">
        <v>0.18</v>
      </c>
      <c r="L155" s="19">
        <v>0.76</v>
      </c>
      <c r="M155" s="19">
        <v>0.56999999999999995</v>
      </c>
      <c r="N155" s="64">
        <f t="shared" si="5"/>
        <v>30468</v>
      </c>
    </row>
    <row r="156" spans="2:14" x14ac:dyDescent="0.25">
      <c r="B156" s="9">
        <v>1983</v>
      </c>
      <c r="C156" s="9">
        <v>7</v>
      </c>
      <c r="D156" s="10">
        <f t="shared" si="4"/>
        <v>30498</v>
      </c>
      <c r="E156" s="19">
        <v>-0.06</v>
      </c>
      <c r="F156" s="19">
        <v>0.57999999999999996</v>
      </c>
      <c r="G156" s="19">
        <v>0.88</v>
      </c>
      <c r="H156" s="19">
        <v>-0.06</v>
      </c>
      <c r="I156" s="19">
        <v>-0.22</v>
      </c>
      <c r="J156" s="19">
        <v>-0.44</v>
      </c>
      <c r="K156" s="19">
        <v>0.18</v>
      </c>
      <c r="L156" s="19">
        <v>0.75</v>
      </c>
      <c r="M156" s="19">
        <v>0.56000000000000005</v>
      </c>
      <c r="N156" s="64">
        <f t="shared" si="5"/>
        <v>30498</v>
      </c>
    </row>
    <row r="157" spans="2:14" x14ac:dyDescent="0.25">
      <c r="B157" s="9">
        <v>1983</v>
      </c>
      <c r="C157" s="9">
        <v>8</v>
      </c>
      <c r="D157" s="10">
        <f t="shared" si="4"/>
        <v>30529</v>
      </c>
      <c r="E157" s="19">
        <v>-0.18</v>
      </c>
      <c r="F157" s="19">
        <v>0.13</v>
      </c>
      <c r="G157" s="19">
        <v>0.69</v>
      </c>
      <c r="H157" s="19">
        <v>0.11</v>
      </c>
      <c r="I157" s="19">
        <v>-0.22</v>
      </c>
      <c r="J157" s="19">
        <v>-0.43</v>
      </c>
      <c r="K157" s="19">
        <v>0.18</v>
      </c>
      <c r="L157" s="19">
        <v>0.75</v>
      </c>
      <c r="M157" s="19">
        <v>0.57999999999999996</v>
      </c>
      <c r="N157" s="64">
        <f t="shared" si="5"/>
        <v>30529</v>
      </c>
    </row>
    <row r="158" spans="2:14" x14ac:dyDescent="0.25">
      <c r="B158" s="9">
        <v>1983</v>
      </c>
      <c r="C158" s="9">
        <v>9</v>
      </c>
      <c r="D158" s="10">
        <f t="shared" si="4"/>
        <v>30560</v>
      </c>
      <c r="E158" s="19">
        <v>-0.41</v>
      </c>
      <c r="F158" s="19">
        <v>-1.0900000000000001</v>
      </c>
      <c r="G158" s="19">
        <v>0.64</v>
      </c>
      <c r="H158" s="19">
        <v>0.43</v>
      </c>
      <c r="I158" s="19">
        <v>-0.27</v>
      </c>
      <c r="J158" s="19">
        <v>-0.44</v>
      </c>
      <c r="K158" s="19">
        <v>0.22</v>
      </c>
      <c r="L158" s="19">
        <v>0.77</v>
      </c>
      <c r="M158" s="19">
        <v>0.61</v>
      </c>
      <c r="N158" s="64">
        <f t="shared" si="5"/>
        <v>30560</v>
      </c>
    </row>
    <row r="159" spans="2:14" x14ac:dyDescent="0.25">
      <c r="B159" s="9">
        <v>1983</v>
      </c>
      <c r="C159" s="9">
        <v>10</v>
      </c>
      <c r="D159" s="10">
        <f t="shared" si="4"/>
        <v>30590</v>
      </c>
      <c r="E159" s="19">
        <v>0.87</v>
      </c>
      <c r="F159" s="19">
        <v>0.56999999999999995</v>
      </c>
      <c r="G159" s="19">
        <v>0.65</v>
      </c>
      <c r="H159" s="19">
        <v>0.97</v>
      </c>
      <c r="I159" s="19">
        <v>0.01</v>
      </c>
      <c r="J159" s="19">
        <v>-0.22</v>
      </c>
      <c r="K159" s="19">
        <v>0.31</v>
      </c>
      <c r="L159" s="19">
        <v>0.73</v>
      </c>
      <c r="M159" s="19">
        <v>0.57999999999999996</v>
      </c>
      <c r="N159" s="64">
        <f t="shared" si="5"/>
        <v>30590</v>
      </c>
    </row>
    <row r="160" spans="2:14" x14ac:dyDescent="0.25">
      <c r="B160" s="9">
        <v>1983</v>
      </c>
      <c r="C160" s="9">
        <v>11</v>
      </c>
      <c r="D160" s="10">
        <f t="shared" si="4"/>
        <v>30621</v>
      </c>
      <c r="E160" s="19">
        <v>0.56999999999999995</v>
      </c>
      <c r="F160" s="19">
        <v>0.66</v>
      </c>
      <c r="G160" s="19">
        <v>0.63</v>
      </c>
      <c r="H160" s="19">
        <v>0.83</v>
      </c>
      <c r="I160" s="19">
        <v>0.31</v>
      </c>
      <c r="J160" s="19">
        <v>-0.4</v>
      </c>
      <c r="K160" s="19">
        <v>0.57999999999999996</v>
      </c>
      <c r="L160" s="19">
        <v>0.7</v>
      </c>
      <c r="M160" s="19">
        <v>0.8</v>
      </c>
      <c r="N160" s="64">
        <f t="shared" si="5"/>
        <v>30621</v>
      </c>
    </row>
    <row r="161" spans="2:14" x14ac:dyDescent="0.25">
      <c r="B161" s="9">
        <v>1983</v>
      </c>
      <c r="C161" s="9">
        <v>12</v>
      </c>
      <c r="D161" s="10">
        <f t="shared" si="4"/>
        <v>30651</v>
      </c>
      <c r="E161" s="19">
        <v>-0.16</v>
      </c>
      <c r="F161" s="19">
        <v>0.22</v>
      </c>
      <c r="G161" s="19">
        <v>0.09</v>
      </c>
      <c r="H161" s="19">
        <v>0.35</v>
      </c>
      <c r="I161" s="19">
        <v>0.35</v>
      </c>
      <c r="J161" s="19">
        <v>-0.41</v>
      </c>
      <c r="K161" s="19">
        <v>0.7</v>
      </c>
      <c r="L161" s="19">
        <v>0.34</v>
      </c>
      <c r="M161" s="19">
        <v>0.52</v>
      </c>
      <c r="N161" s="64">
        <f t="shared" si="5"/>
        <v>30651</v>
      </c>
    </row>
    <row r="162" spans="2:14" x14ac:dyDescent="0.25">
      <c r="B162" s="9">
        <v>1984</v>
      </c>
      <c r="C162" s="9">
        <v>1</v>
      </c>
      <c r="D162" s="10">
        <f t="shared" si="4"/>
        <v>30682</v>
      </c>
      <c r="E162" s="19">
        <v>-0.37</v>
      </c>
      <c r="F162" s="19">
        <v>-0.28000000000000003</v>
      </c>
      <c r="G162" s="19">
        <v>-0.21</v>
      </c>
      <c r="H162" s="19">
        <v>-0.14000000000000001</v>
      </c>
      <c r="I162" s="19">
        <v>0.26</v>
      </c>
      <c r="J162" s="19">
        <v>-0.28999999999999998</v>
      </c>
      <c r="K162" s="19">
        <v>-0.38</v>
      </c>
      <c r="L162" s="19">
        <v>0.17</v>
      </c>
      <c r="M162" s="19">
        <v>0.45</v>
      </c>
      <c r="N162" s="64">
        <f t="shared" si="5"/>
        <v>30682</v>
      </c>
    </row>
    <row r="163" spans="2:14" x14ac:dyDescent="0.25">
      <c r="B163" s="9">
        <v>1984</v>
      </c>
      <c r="C163" s="9">
        <v>2</v>
      </c>
      <c r="D163" s="10">
        <f t="shared" si="4"/>
        <v>30713</v>
      </c>
      <c r="E163" s="19">
        <v>-0.18</v>
      </c>
      <c r="F163" s="19">
        <v>-0.59</v>
      </c>
      <c r="G163" s="19">
        <v>-0.28000000000000003</v>
      </c>
      <c r="H163" s="19">
        <v>-0.31</v>
      </c>
      <c r="I163" s="19">
        <v>-0.01</v>
      </c>
      <c r="J163" s="19">
        <v>-0.33</v>
      </c>
      <c r="K163" s="19">
        <v>-0.72</v>
      </c>
      <c r="L163" s="19">
        <v>-0.19</v>
      </c>
      <c r="M163" s="19">
        <v>0.46</v>
      </c>
      <c r="N163" s="64">
        <f t="shared" si="5"/>
        <v>30713</v>
      </c>
    </row>
    <row r="164" spans="2:14" x14ac:dyDescent="0.25">
      <c r="B164" s="9">
        <v>1984</v>
      </c>
      <c r="C164" s="9">
        <v>3</v>
      </c>
      <c r="D164" s="10">
        <f t="shared" si="4"/>
        <v>30742</v>
      </c>
      <c r="E164" s="19">
        <v>0.27</v>
      </c>
      <c r="F164" s="19">
        <v>-0.44</v>
      </c>
      <c r="G164" s="19">
        <v>-0.2</v>
      </c>
      <c r="H164" s="19">
        <v>-0.3</v>
      </c>
      <c r="I164" s="19">
        <v>-0.06</v>
      </c>
      <c r="J164" s="19">
        <v>-0.48</v>
      </c>
      <c r="K164" s="19">
        <v>-0.65</v>
      </c>
      <c r="L164" s="19">
        <v>-0.21</v>
      </c>
      <c r="M164" s="19">
        <v>0.57999999999999996</v>
      </c>
      <c r="N164" s="64">
        <f t="shared" si="5"/>
        <v>30742</v>
      </c>
    </row>
    <row r="165" spans="2:14" x14ac:dyDescent="0.25">
      <c r="B165" s="9">
        <v>1984</v>
      </c>
      <c r="C165" s="9">
        <v>4</v>
      </c>
      <c r="D165" s="10">
        <f t="shared" si="4"/>
        <v>30773</v>
      </c>
      <c r="E165" s="19">
        <v>1.58</v>
      </c>
      <c r="F165" s="19">
        <v>0.56000000000000005</v>
      </c>
      <c r="G165" s="19">
        <v>0.01</v>
      </c>
      <c r="H165" s="19">
        <v>0.1</v>
      </c>
      <c r="I165" s="19">
        <v>0.17</v>
      </c>
      <c r="J165" s="19">
        <v>-0.08</v>
      </c>
      <c r="K165" s="19">
        <v>-0.38</v>
      </c>
      <c r="L165" s="19">
        <v>0.05</v>
      </c>
      <c r="M165" s="19">
        <v>0.91</v>
      </c>
      <c r="N165" s="64">
        <f t="shared" si="5"/>
        <v>30773</v>
      </c>
    </row>
    <row r="166" spans="2:14" x14ac:dyDescent="0.25">
      <c r="B166" s="9">
        <v>1984</v>
      </c>
      <c r="C166" s="9">
        <v>5</v>
      </c>
      <c r="D166" s="10">
        <f t="shared" si="4"/>
        <v>30803</v>
      </c>
      <c r="E166" s="19">
        <v>-1.46</v>
      </c>
      <c r="F166" s="19">
        <v>0.65</v>
      </c>
      <c r="G166" s="19">
        <v>-0.27</v>
      </c>
      <c r="H166" s="19">
        <v>-0.02</v>
      </c>
      <c r="I166" s="19">
        <v>-0.04</v>
      </c>
      <c r="J166" s="19">
        <v>-0.14000000000000001</v>
      </c>
      <c r="K166" s="19">
        <v>-0.47</v>
      </c>
      <c r="L166" s="19">
        <v>0.02</v>
      </c>
      <c r="M166" s="19">
        <v>0.8</v>
      </c>
      <c r="N166" s="64">
        <f t="shared" si="5"/>
        <v>30803</v>
      </c>
    </row>
    <row r="167" spans="2:14" x14ac:dyDescent="0.25">
      <c r="B167" s="9">
        <v>1984</v>
      </c>
      <c r="C167" s="9">
        <v>6</v>
      </c>
      <c r="D167" s="10">
        <f t="shared" si="4"/>
        <v>30834</v>
      </c>
      <c r="E167" s="19">
        <v>-0.99</v>
      </c>
      <c r="F167" s="19">
        <v>0.67</v>
      </c>
      <c r="G167" s="19">
        <v>-0.21</v>
      </c>
      <c r="H167" s="19">
        <v>-0.05</v>
      </c>
      <c r="I167" s="19">
        <v>-0.13</v>
      </c>
      <c r="J167" s="19">
        <v>-0.23</v>
      </c>
      <c r="K167" s="19">
        <v>-0.55000000000000004</v>
      </c>
      <c r="L167" s="19">
        <v>0.03</v>
      </c>
      <c r="M167" s="19">
        <v>0.65</v>
      </c>
      <c r="N167" s="64">
        <f t="shared" si="5"/>
        <v>30834</v>
      </c>
    </row>
    <row r="168" spans="2:14" x14ac:dyDescent="0.25">
      <c r="B168" s="9">
        <v>1984</v>
      </c>
      <c r="C168" s="9">
        <v>7</v>
      </c>
      <c r="D168" s="10">
        <f t="shared" si="4"/>
        <v>30864</v>
      </c>
      <c r="E168" s="19">
        <v>7.0000000000000007E-2</v>
      </c>
      <c r="F168" s="19">
        <v>-1.8</v>
      </c>
      <c r="G168" s="19">
        <v>0.15</v>
      </c>
      <c r="H168" s="19">
        <v>-0.22</v>
      </c>
      <c r="I168" s="19">
        <v>-0.12</v>
      </c>
      <c r="J168" s="19">
        <v>-0.26</v>
      </c>
      <c r="K168" s="19">
        <v>-0.54</v>
      </c>
      <c r="L168" s="19">
        <v>0.03</v>
      </c>
      <c r="M168" s="19">
        <v>0.65</v>
      </c>
      <c r="N168" s="64">
        <f t="shared" si="5"/>
        <v>30864</v>
      </c>
    </row>
    <row r="169" spans="2:14" x14ac:dyDescent="0.25">
      <c r="B169" s="9">
        <v>1984</v>
      </c>
      <c r="C169" s="9">
        <v>8</v>
      </c>
      <c r="D169" s="10">
        <f t="shared" si="4"/>
        <v>30895</v>
      </c>
      <c r="E169" s="19">
        <v>0.12</v>
      </c>
      <c r="F169" s="19">
        <v>-1.04</v>
      </c>
      <c r="G169" s="19">
        <v>0.43</v>
      </c>
      <c r="H169" s="19">
        <v>-0.36</v>
      </c>
      <c r="I169" s="19">
        <v>-0.1</v>
      </c>
      <c r="J169" s="19">
        <v>-0.26</v>
      </c>
      <c r="K169" s="19">
        <v>-0.52</v>
      </c>
      <c r="L169" s="19">
        <v>0.05</v>
      </c>
      <c r="M169" s="19">
        <v>0.65</v>
      </c>
      <c r="N169" s="64">
        <f t="shared" si="5"/>
        <v>30895</v>
      </c>
    </row>
    <row r="170" spans="2:14" x14ac:dyDescent="0.25">
      <c r="B170" s="9">
        <v>1984</v>
      </c>
      <c r="C170" s="9">
        <v>9</v>
      </c>
      <c r="D170" s="10">
        <f t="shared" si="4"/>
        <v>30926</v>
      </c>
      <c r="E170" s="19">
        <v>-0.79</v>
      </c>
      <c r="F170" s="19">
        <v>-0.83</v>
      </c>
      <c r="G170" s="19">
        <v>0.39</v>
      </c>
      <c r="H170" s="19">
        <v>-0.32</v>
      </c>
      <c r="I170" s="19">
        <v>-0.13</v>
      </c>
      <c r="J170" s="19">
        <v>-0.28999999999999998</v>
      </c>
      <c r="K170" s="19">
        <v>-0.48</v>
      </c>
      <c r="L170" s="19">
        <v>0.09</v>
      </c>
      <c r="M170" s="19">
        <v>0.67</v>
      </c>
      <c r="N170" s="64">
        <f t="shared" si="5"/>
        <v>30926</v>
      </c>
    </row>
    <row r="171" spans="2:14" x14ac:dyDescent="0.25">
      <c r="B171" s="9">
        <v>1984</v>
      </c>
      <c r="C171" s="9">
        <v>10</v>
      </c>
      <c r="D171" s="10">
        <f t="shared" si="4"/>
        <v>30956</v>
      </c>
      <c r="E171" s="19">
        <v>-1.34</v>
      </c>
      <c r="F171" s="19">
        <v>-1.65</v>
      </c>
      <c r="G171" s="19">
        <v>-2.63</v>
      </c>
      <c r="H171" s="19">
        <v>-0.33</v>
      </c>
      <c r="I171" s="19">
        <v>-0.52</v>
      </c>
      <c r="J171" s="19">
        <v>-0.34</v>
      </c>
      <c r="K171" s="19">
        <v>-0.5</v>
      </c>
      <c r="L171" s="19">
        <v>-0.02</v>
      </c>
      <c r="M171" s="19">
        <v>0.43</v>
      </c>
      <c r="N171" s="64">
        <f t="shared" si="5"/>
        <v>30956</v>
      </c>
    </row>
    <row r="172" spans="2:14" x14ac:dyDescent="0.25">
      <c r="B172" s="9">
        <v>1984</v>
      </c>
      <c r="C172" s="9">
        <v>11</v>
      </c>
      <c r="D172" s="10">
        <f t="shared" si="4"/>
        <v>30987</v>
      </c>
      <c r="E172" s="19">
        <v>2.13</v>
      </c>
      <c r="F172" s="19">
        <v>1.47</v>
      </c>
      <c r="G172" s="19">
        <v>1.41</v>
      </c>
      <c r="H172" s="19">
        <v>1.35</v>
      </c>
      <c r="I172" s="19">
        <v>0.38</v>
      </c>
      <c r="J172" s="19">
        <v>0.45</v>
      </c>
      <c r="K172" s="19">
        <v>-0.13</v>
      </c>
      <c r="L172" s="19">
        <v>0.7</v>
      </c>
      <c r="M172" s="19">
        <v>0.91</v>
      </c>
      <c r="N172" s="64">
        <f t="shared" si="5"/>
        <v>30987</v>
      </c>
    </row>
    <row r="173" spans="2:14" x14ac:dyDescent="0.25">
      <c r="B173" s="9">
        <v>1984</v>
      </c>
      <c r="C173" s="9">
        <v>12</v>
      </c>
      <c r="D173" s="10">
        <f t="shared" si="4"/>
        <v>31017</v>
      </c>
      <c r="E173" s="19">
        <v>-0.14000000000000001</v>
      </c>
      <c r="F173" s="19">
        <v>0.88</v>
      </c>
      <c r="G173" s="19">
        <v>0.77</v>
      </c>
      <c r="H173" s="19">
        <v>0.86</v>
      </c>
      <c r="I173" s="19">
        <v>0.35</v>
      </c>
      <c r="J173" s="19">
        <v>0.51</v>
      </c>
      <c r="K173" s="19">
        <v>-0.15</v>
      </c>
      <c r="L173" s="19">
        <v>0.8</v>
      </c>
      <c r="M173" s="19">
        <v>0.53</v>
      </c>
      <c r="N173" s="64">
        <f t="shared" si="5"/>
        <v>31017</v>
      </c>
    </row>
    <row r="174" spans="2:14" x14ac:dyDescent="0.25">
      <c r="B174" s="9">
        <v>1985</v>
      </c>
      <c r="C174" s="9">
        <v>1</v>
      </c>
      <c r="D174" s="10">
        <f t="shared" si="4"/>
        <v>31048</v>
      </c>
      <c r="E174" s="19">
        <v>0.32</v>
      </c>
      <c r="F174" s="19">
        <v>1.03</v>
      </c>
      <c r="G174" s="19">
        <v>0.76</v>
      </c>
      <c r="H174" s="19">
        <v>0.52</v>
      </c>
      <c r="I174" s="19">
        <v>0.62</v>
      </c>
      <c r="J174" s="19">
        <v>0.59</v>
      </c>
      <c r="K174" s="19">
        <v>0.12</v>
      </c>
      <c r="L174" s="19">
        <v>-0.02</v>
      </c>
      <c r="M174" s="19">
        <v>0.5</v>
      </c>
      <c r="N174" s="64">
        <f t="shared" si="5"/>
        <v>31048</v>
      </c>
    </row>
    <row r="175" spans="2:14" x14ac:dyDescent="0.25">
      <c r="B175" s="9">
        <v>1985</v>
      </c>
      <c r="C175" s="9">
        <v>2</v>
      </c>
      <c r="D175" s="10">
        <f t="shared" si="4"/>
        <v>31079</v>
      </c>
      <c r="E175" s="19">
        <v>0</v>
      </c>
      <c r="F175" s="19">
        <v>-0.11</v>
      </c>
      <c r="G175" s="19">
        <v>0.65</v>
      </c>
      <c r="H175" s="19">
        <v>0.57999999999999996</v>
      </c>
      <c r="I175" s="19">
        <v>0.71</v>
      </c>
      <c r="J175" s="19">
        <v>0.44</v>
      </c>
      <c r="K175" s="19">
        <v>0.13</v>
      </c>
      <c r="L175" s="19">
        <v>-0.28000000000000003</v>
      </c>
      <c r="M175" s="19">
        <v>0.2</v>
      </c>
      <c r="N175" s="64">
        <f t="shared" si="5"/>
        <v>31079</v>
      </c>
    </row>
    <row r="176" spans="2:14" x14ac:dyDescent="0.25">
      <c r="B176" s="9">
        <v>1985</v>
      </c>
      <c r="C176" s="9">
        <v>3</v>
      </c>
      <c r="D176" s="10">
        <f t="shared" si="4"/>
        <v>31107</v>
      </c>
      <c r="E176" s="19">
        <v>-0.08</v>
      </c>
      <c r="F176" s="19">
        <v>-0.04</v>
      </c>
      <c r="G176" s="19">
        <v>0.62</v>
      </c>
      <c r="H176" s="19">
        <v>0.53</v>
      </c>
      <c r="I176" s="19">
        <v>0.67</v>
      </c>
      <c r="J176" s="19">
        <v>0.41</v>
      </c>
      <c r="K176" s="19">
        <v>-0.05</v>
      </c>
      <c r="L176" s="19">
        <v>-0.26</v>
      </c>
      <c r="M176" s="19">
        <v>0.12</v>
      </c>
      <c r="N176" s="64">
        <f t="shared" si="5"/>
        <v>31107</v>
      </c>
    </row>
    <row r="177" spans="2:14" x14ac:dyDescent="0.25">
      <c r="B177" s="9">
        <v>1985</v>
      </c>
      <c r="C177" s="9">
        <v>4</v>
      </c>
      <c r="D177" s="10">
        <f t="shared" si="4"/>
        <v>31138</v>
      </c>
      <c r="E177" s="19">
        <v>-0.38</v>
      </c>
      <c r="F177" s="19">
        <v>-0.42</v>
      </c>
      <c r="G177" s="19">
        <v>0.71</v>
      </c>
      <c r="H177" s="19">
        <v>0.47</v>
      </c>
      <c r="I177" s="19">
        <v>0.25</v>
      </c>
      <c r="J177" s="19">
        <v>0.26</v>
      </c>
      <c r="K177" s="19">
        <v>0.01</v>
      </c>
      <c r="L177" s="19">
        <v>-0.28999999999999998</v>
      </c>
      <c r="M177" s="19">
        <v>0.14000000000000001</v>
      </c>
      <c r="N177" s="64">
        <f t="shared" si="5"/>
        <v>31138</v>
      </c>
    </row>
    <row r="178" spans="2:14" x14ac:dyDescent="0.25">
      <c r="B178" s="9">
        <v>1985</v>
      </c>
      <c r="C178" s="9">
        <v>5</v>
      </c>
      <c r="D178" s="10">
        <f t="shared" si="4"/>
        <v>31168</v>
      </c>
      <c r="E178" s="19">
        <v>-0.56000000000000005</v>
      </c>
      <c r="F178" s="19">
        <v>-0.67</v>
      </c>
      <c r="G178" s="19">
        <v>-0.41</v>
      </c>
      <c r="H178" s="19">
        <v>0.37</v>
      </c>
      <c r="I178" s="19">
        <v>0.28999999999999998</v>
      </c>
      <c r="J178" s="19">
        <v>0.15</v>
      </c>
      <c r="K178" s="19">
        <v>-0.01</v>
      </c>
      <c r="L178" s="19">
        <v>-0.34</v>
      </c>
      <c r="M178" s="19">
        <v>0.15</v>
      </c>
      <c r="N178" s="64">
        <f t="shared" si="5"/>
        <v>31168</v>
      </c>
    </row>
    <row r="179" spans="2:14" x14ac:dyDescent="0.25">
      <c r="B179" s="9">
        <v>1985</v>
      </c>
      <c r="C179" s="9">
        <v>6</v>
      </c>
      <c r="D179" s="10">
        <f t="shared" si="4"/>
        <v>31199</v>
      </c>
      <c r="E179" s="19">
        <v>-0.45</v>
      </c>
      <c r="F179" s="19">
        <v>-0.9</v>
      </c>
      <c r="G179" s="19">
        <v>-0.38</v>
      </c>
      <c r="H179" s="19">
        <v>0.38</v>
      </c>
      <c r="I179" s="19">
        <v>0.3</v>
      </c>
      <c r="J179" s="19">
        <v>0.1</v>
      </c>
      <c r="K179" s="19">
        <v>-0.09</v>
      </c>
      <c r="L179" s="19">
        <v>-0.4</v>
      </c>
      <c r="M179" s="19">
        <v>0.17</v>
      </c>
      <c r="N179" s="64">
        <f t="shared" si="5"/>
        <v>31199</v>
      </c>
    </row>
    <row r="180" spans="2:14" x14ac:dyDescent="0.25">
      <c r="B180" s="9">
        <v>1985</v>
      </c>
      <c r="C180" s="9">
        <v>7</v>
      </c>
      <c r="D180" s="10">
        <f t="shared" si="4"/>
        <v>31229</v>
      </c>
      <c r="E180" s="19">
        <v>-0.06</v>
      </c>
      <c r="F180" s="19">
        <v>-0.97</v>
      </c>
      <c r="G180" s="19">
        <v>-0.73</v>
      </c>
      <c r="H180" s="19">
        <v>0.54</v>
      </c>
      <c r="I180" s="19">
        <v>0.28999999999999998</v>
      </c>
      <c r="J180" s="19">
        <v>0.1</v>
      </c>
      <c r="K180" s="19">
        <v>-0.12</v>
      </c>
      <c r="L180" s="19">
        <v>-0.4</v>
      </c>
      <c r="M180" s="19">
        <v>0.17</v>
      </c>
      <c r="N180" s="64">
        <f t="shared" si="5"/>
        <v>31229</v>
      </c>
    </row>
    <row r="181" spans="2:14" x14ac:dyDescent="0.25">
      <c r="B181" s="9">
        <v>1985</v>
      </c>
      <c r="C181" s="9">
        <v>8</v>
      </c>
      <c r="D181" s="10">
        <f t="shared" si="4"/>
        <v>31260</v>
      </c>
      <c r="E181" s="19">
        <v>-0.18</v>
      </c>
      <c r="F181" s="19">
        <v>-1.04</v>
      </c>
      <c r="G181" s="19">
        <v>-0.89</v>
      </c>
      <c r="H181" s="19">
        <v>-0.5</v>
      </c>
      <c r="I181" s="19">
        <v>0.28999999999999998</v>
      </c>
      <c r="J181" s="19">
        <v>0.1</v>
      </c>
      <c r="K181" s="19">
        <v>-0.12</v>
      </c>
      <c r="L181" s="19">
        <v>-0.39</v>
      </c>
      <c r="M181" s="19">
        <v>0.18</v>
      </c>
      <c r="N181" s="64">
        <f t="shared" si="5"/>
        <v>31260</v>
      </c>
    </row>
    <row r="182" spans="2:14" x14ac:dyDescent="0.25">
      <c r="B182" s="9">
        <v>1985</v>
      </c>
      <c r="C182" s="9">
        <v>9</v>
      </c>
      <c r="D182" s="10">
        <f t="shared" si="4"/>
        <v>31291</v>
      </c>
      <c r="E182" s="19">
        <v>0.21</v>
      </c>
      <c r="F182" s="19">
        <v>-0.44</v>
      </c>
      <c r="G182" s="19">
        <v>-1.03</v>
      </c>
      <c r="H182" s="19">
        <v>-0.48</v>
      </c>
      <c r="I182" s="19">
        <v>0.32</v>
      </c>
      <c r="J182" s="19">
        <v>0.12</v>
      </c>
      <c r="K182" s="19">
        <v>-0.08</v>
      </c>
      <c r="L182" s="19">
        <v>-0.32</v>
      </c>
      <c r="M182" s="19">
        <v>0.22</v>
      </c>
      <c r="N182" s="64">
        <f t="shared" si="5"/>
        <v>31291</v>
      </c>
    </row>
    <row r="183" spans="2:14" x14ac:dyDescent="0.25">
      <c r="B183" s="9">
        <v>1985</v>
      </c>
      <c r="C183" s="9">
        <v>10</v>
      </c>
      <c r="D183" s="10">
        <f t="shared" si="4"/>
        <v>31321</v>
      </c>
      <c r="E183" s="19">
        <v>1.54</v>
      </c>
      <c r="F183" s="19">
        <v>1.37</v>
      </c>
      <c r="G183" s="19">
        <v>0.68</v>
      </c>
      <c r="H183" s="19">
        <v>-0.08</v>
      </c>
      <c r="I183" s="19">
        <v>0.85</v>
      </c>
      <c r="J183" s="19">
        <v>0.26</v>
      </c>
      <c r="K183" s="19">
        <v>0.21</v>
      </c>
      <c r="L183" s="19">
        <v>-0.02</v>
      </c>
      <c r="M183" s="19">
        <v>0.42</v>
      </c>
      <c r="N183" s="64">
        <f t="shared" si="5"/>
        <v>31321</v>
      </c>
    </row>
    <row r="184" spans="2:14" x14ac:dyDescent="0.25">
      <c r="B184" s="9">
        <v>1985</v>
      </c>
      <c r="C184" s="9">
        <v>11</v>
      </c>
      <c r="D184" s="10">
        <f t="shared" si="4"/>
        <v>31352</v>
      </c>
      <c r="E184" s="19">
        <v>-0.23</v>
      </c>
      <c r="F184" s="19">
        <v>0.57999999999999996</v>
      </c>
      <c r="G184" s="19">
        <v>0.4</v>
      </c>
      <c r="H184" s="19">
        <v>-0.18</v>
      </c>
      <c r="I184" s="19">
        <v>-0.27</v>
      </c>
      <c r="J184" s="19">
        <v>0.06</v>
      </c>
      <c r="K184" s="19">
        <v>0.21</v>
      </c>
      <c r="L184" s="19">
        <v>-0.32</v>
      </c>
      <c r="M184" s="19">
        <v>0.54</v>
      </c>
      <c r="N184" s="64">
        <f t="shared" si="5"/>
        <v>31352</v>
      </c>
    </row>
    <row r="185" spans="2:14" x14ac:dyDescent="0.25">
      <c r="B185" s="9">
        <v>1985</v>
      </c>
      <c r="C185" s="9">
        <v>12</v>
      </c>
      <c r="D185" s="10">
        <f t="shared" si="4"/>
        <v>31382</v>
      </c>
      <c r="E185" s="19">
        <v>-0.16</v>
      </c>
      <c r="F185" s="19">
        <v>0.12</v>
      </c>
      <c r="G185" s="19">
        <v>0.02</v>
      </c>
      <c r="H185" s="19">
        <v>-0.28999999999999998</v>
      </c>
      <c r="I185" s="19">
        <v>-0.3</v>
      </c>
      <c r="J185" s="19">
        <v>0.02</v>
      </c>
      <c r="K185" s="19">
        <v>0.24</v>
      </c>
      <c r="L185" s="19">
        <v>-0.37</v>
      </c>
      <c r="M185" s="19">
        <v>0.59</v>
      </c>
      <c r="N185" s="64">
        <f t="shared" si="5"/>
        <v>31382</v>
      </c>
    </row>
    <row r="186" spans="2:14" x14ac:dyDescent="0.25">
      <c r="B186" s="9">
        <v>1986</v>
      </c>
      <c r="C186" s="9">
        <v>1</v>
      </c>
      <c r="D186" s="10">
        <f t="shared" si="4"/>
        <v>31413</v>
      </c>
      <c r="E186" s="19">
        <v>-0.23</v>
      </c>
      <c r="F186" s="19">
        <v>-0.59</v>
      </c>
      <c r="G186" s="19">
        <v>-0.2</v>
      </c>
      <c r="H186" s="19">
        <v>-0.42</v>
      </c>
      <c r="I186" s="19">
        <v>-0.56999999999999995</v>
      </c>
      <c r="J186" s="19">
        <v>0.04</v>
      </c>
      <c r="K186" s="19">
        <v>0.17</v>
      </c>
      <c r="L186" s="19">
        <v>-0.26</v>
      </c>
      <c r="M186" s="19">
        <v>-0.35</v>
      </c>
      <c r="N186" s="64">
        <f t="shared" si="5"/>
        <v>31413</v>
      </c>
    </row>
    <row r="187" spans="2:14" x14ac:dyDescent="0.25">
      <c r="B187" s="9">
        <v>1986</v>
      </c>
      <c r="C187" s="9">
        <v>2</v>
      </c>
      <c r="D187" s="10">
        <f t="shared" si="4"/>
        <v>31444</v>
      </c>
      <c r="E187" s="19">
        <v>-0.31</v>
      </c>
      <c r="F187" s="19">
        <v>-0.56000000000000005</v>
      </c>
      <c r="G187" s="19">
        <v>-0.31</v>
      </c>
      <c r="H187" s="19">
        <v>-0.43</v>
      </c>
      <c r="I187" s="19">
        <v>-0.68</v>
      </c>
      <c r="J187" s="19">
        <v>0.02</v>
      </c>
      <c r="K187" s="19">
        <v>-0.04</v>
      </c>
      <c r="L187" s="19">
        <v>-0.32</v>
      </c>
      <c r="M187" s="19">
        <v>-0.65</v>
      </c>
      <c r="N187" s="64">
        <f t="shared" si="5"/>
        <v>31444</v>
      </c>
    </row>
    <row r="188" spans="2:14" x14ac:dyDescent="0.25">
      <c r="B188" s="9">
        <v>1986</v>
      </c>
      <c r="C188" s="9">
        <v>3</v>
      </c>
      <c r="D188" s="10">
        <f t="shared" si="4"/>
        <v>31472</v>
      </c>
      <c r="E188" s="19">
        <v>-0.87</v>
      </c>
      <c r="F188" s="19">
        <v>-0.92</v>
      </c>
      <c r="G188" s="19">
        <v>-0.59</v>
      </c>
      <c r="H188" s="19">
        <v>-0.67</v>
      </c>
      <c r="I188" s="19">
        <v>-0.96</v>
      </c>
      <c r="J188" s="19">
        <v>-0.15</v>
      </c>
      <c r="K188" s="19">
        <v>-0.22</v>
      </c>
      <c r="L188" s="19">
        <v>-0.57999999999999996</v>
      </c>
      <c r="M188" s="19">
        <v>-0.76</v>
      </c>
      <c r="N188" s="64">
        <f t="shared" si="5"/>
        <v>31472</v>
      </c>
    </row>
    <row r="189" spans="2:14" x14ac:dyDescent="0.25">
      <c r="B189" s="9">
        <v>1986</v>
      </c>
      <c r="C189" s="9">
        <v>4</v>
      </c>
      <c r="D189" s="10">
        <f t="shared" si="4"/>
        <v>31503</v>
      </c>
      <c r="E189" s="19">
        <v>-0.59</v>
      </c>
      <c r="F189" s="19">
        <v>-1.1599999999999999</v>
      </c>
      <c r="G189" s="19">
        <v>-1.19</v>
      </c>
      <c r="H189" s="19">
        <v>-0.77</v>
      </c>
      <c r="I189" s="19">
        <v>-0.98</v>
      </c>
      <c r="J189" s="19">
        <v>-0.47</v>
      </c>
      <c r="K189" s="19">
        <v>-0.37</v>
      </c>
      <c r="L189" s="19">
        <v>-0.56000000000000005</v>
      </c>
      <c r="M189" s="19">
        <v>-0.84</v>
      </c>
      <c r="N189" s="64">
        <f t="shared" si="5"/>
        <v>31503</v>
      </c>
    </row>
    <row r="190" spans="2:14" x14ac:dyDescent="0.25">
      <c r="B190" s="9">
        <v>1986</v>
      </c>
      <c r="C190" s="9">
        <v>5</v>
      </c>
      <c r="D190" s="10">
        <f t="shared" si="4"/>
        <v>31533</v>
      </c>
      <c r="E190" s="19">
        <v>1.99</v>
      </c>
      <c r="F190" s="19">
        <v>0.09</v>
      </c>
      <c r="G190" s="19">
        <v>-0.52</v>
      </c>
      <c r="H190" s="19">
        <v>-0.28999999999999998</v>
      </c>
      <c r="I190" s="19">
        <v>-0.4</v>
      </c>
      <c r="J190" s="19">
        <v>-0.09</v>
      </c>
      <c r="K190" s="19">
        <v>-0.17</v>
      </c>
      <c r="L190" s="19">
        <v>-0.31</v>
      </c>
      <c r="M190" s="19">
        <v>-0.61</v>
      </c>
      <c r="N190" s="64">
        <f t="shared" si="5"/>
        <v>31533</v>
      </c>
    </row>
    <row r="191" spans="2:14" x14ac:dyDescent="0.25">
      <c r="B191" s="9">
        <v>1986</v>
      </c>
      <c r="C191" s="9">
        <v>6</v>
      </c>
      <c r="D191" s="10">
        <f t="shared" si="4"/>
        <v>31564</v>
      </c>
      <c r="E191" s="19">
        <v>0.92</v>
      </c>
      <c r="F191" s="19">
        <v>1.1599999999999999</v>
      </c>
      <c r="G191" s="19">
        <v>-0.37</v>
      </c>
      <c r="H191" s="19">
        <v>-0.24</v>
      </c>
      <c r="I191" s="19">
        <v>-0.3</v>
      </c>
      <c r="J191" s="19">
        <v>-0.01</v>
      </c>
      <c r="K191" s="19">
        <v>-0.16</v>
      </c>
      <c r="L191" s="19">
        <v>-0.32</v>
      </c>
      <c r="M191" s="19">
        <v>-0.61</v>
      </c>
      <c r="N191" s="64">
        <f t="shared" si="5"/>
        <v>31564</v>
      </c>
    </row>
    <row r="192" spans="2:14" x14ac:dyDescent="0.25">
      <c r="B192" s="9">
        <v>1986</v>
      </c>
      <c r="C192" s="9">
        <v>7</v>
      </c>
      <c r="D192" s="10">
        <f t="shared" si="4"/>
        <v>31594</v>
      </c>
      <c r="E192" s="19">
        <v>-0.06</v>
      </c>
      <c r="F192" s="19">
        <v>1.82</v>
      </c>
      <c r="G192" s="19">
        <v>-0.18</v>
      </c>
      <c r="H192" s="19">
        <v>-0.67</v>
      </c>
      <c r="I192" s="19">
        <v>-0.28999999999999998</v>
      </c>
      <c r="J192" s="19">
        <v>-0.02</v>
      </c>
      <c r="K192" s="19">
        <v>-0.16</v>
      </c>
      <c r="L192" s="19">
        <v>-0.35</v>
      </c>
      <c r="M192" s="19">
        <v>-0.61</v>
      </c>
      <c r="N192" s="64">
        <f t="shared" si="5"/>
        <v>31594</v>
      </c>
    </row>
    <row r="193" spans="2:14" x14ac:dyDescent="0.25">
      <c r="B193" s="9">
        <v>1986</v>
      </c>
      <c r="C193" s="9">
        <v>8</v>
      </c>
      <c r="D193" s="10">
        <f t="shared" si="4"/>
        <v>31625</v>
      </c>
      <c r="E193" s="19">
        <v>-0.5</v>
      </c>
      <c r="F193" s="19">
        <v>0.23</v>
      </c>
      <c r="G193" s="19">
        <v>0.08</v>
      </c>
      <c r="H193" s="19">
        <v>-0.52</v>
      </c>
      <c r="I193" s="19">
        <v>-0.28999999999999998</v>
      </c>
      <c r="J193" s="19">
        <v>-0.02</v>
      </c>
      <c r="K193" s="19">
        <v>-0.16</v>
      </c>
      <c r="L193" s="19">
        <v>-0.36</v>
      </c>
      <c r="M193" s="19">
        <v>-0.6</v>
      </c>
      <c r="N193" s="64">
        <f t="shared" si="5"/>
        <v>31625</v>
      </c>
    </row>
    <row r="194" spans="2:14" x14ac:dyDescent="0.25">
      <c r="B194" s="9">
        <v>1986</v>
      </c>
      <c r="C194" s="9">
        <v>9</v>
      </c>
      <c r="D194" s="10">
        <f t="shared" si="4"/>
        <v>31656</v>
      </c>
      <c r="E194" s="19">
        <v>0.83</v>
      </c>
      <c r="F194" s="19">
        <v>0.09</v>
      </c>
      <c r="G194" s="19">
        <v>1.01</v>
      </c>
      <c r="H194" s="19">
        <v>-0.41</v>
      </c>
      <c r="I194" s="19">
        <v>-0.27</v>
      </c>
      <c r="J194" s="19">
        <v>0.03</v>
      </c>
      <c r="K194" s="19">
        <v>-0.08</v>
      </c>
      <c r="L194" s="19">
        <v>-0.27</v>
      </c>
      <c r="M194" s="19">
        <v>-0.55000000000000004</v>
      </c>
      <c r="N194" s="64">
        <f t="shared" si="5"/>
        <v>31656</v>
      </c>
    </row>
    <row r="195" spans="2:14" x14ac:dyDescent="0.25">
      <c r="B195" s="9">
        <v>1986</v>
      </c>
      <c r="C195" s="9">
        <v>10</v>
      </c>
      <c r="D195" s="10">
        <f t="shared" si="4"/>
        <v>31686</v>
      </c>
      <c r="E195" s="19">
        <v>0.33</v>
      </c>
      <c r="F195" s="19">
        <v>0.3</v>
      </c>
      <c r="G195" s="19">
        <v>1.41</v>
      </c>
      <c r="H195" s="19">
        <v>-0.15</v>
      </c>
      <c r="I195" s="19">
        <v>-0.67</v>
      </c>
      <c r="J195" s="19">
        <v>0.17</v>
      </c>
      <c r="K195" s="19">
        <v>-0.16</v>
      </c>
      <c r="L195" s="19">
        <v>-0.19</v>
      </c>
      <c r="M195" s="19">
        <v>-0.43</v>
      </c>
      <c r="N195" s="64">
        <f t="shared" si="5"/>
        <v>31686</v>
      </c>
    </row>
    <row r="196" spans="2:14" x14ac:dyDescent="0.25">
      <c r="B196" s="9">
        <v>1986</v>
      </c>
      <c r="C196" s="9">
        <v>11</v>
      </c>
      <c r="D196" s="10">
        <f t="shared" ref="D196:D259" si="6">DATE(B196,C196,1)</f>
        <v>31717</v>
      </c>
      <c r="E196" s="19">
        <v>-0.28999999999999998</v>
      </c>
      <c r="F196" s="19">
        <v>-0.06</v>
      </c>
      <c r="G196" s="19">
        <v>-0.11</v>
      </c>
      <c r="H196" s="19">
        <v>-0.11</v>
      </c>
      <c r="I196" s="19">
        <v>-0.6</v>
      </c>
      <c r="J196" s="19">
        <v>-0.62</v>
      </c>
      <c r="K196" s="19">
        <v>-0.31</v>
      </c>
      <c r="L196" s="19">
        <v>-0.16</v>
      </c>
      <c r="M196" s="19">
        <v>-0.74</v>
      </c>
      <c r="N196" s="64">
        <f t="shared" ref="N196:N259" si="7">D196</f>
        <v>31717</v>
      </c>
    </row>
    <row r="197" spans="2:14" x14ac:dyDescent="0.25">
      <c r="B197" s="9">
        <v>1986</v>
      </c>
      <c r="C197" s="9">
        <v>12</v>
      </c>
      <c r="D197" s="10">
        <f t="shared" si="6"/>
        <v>31747</v>
      </c>
      <c r="E197" s="19">
        <v>0.31</v>
      </c>
      <c r="F197" s="19">
        <v>0.01</v>
      </c>
      <c r="G197" s="19">
        <v>-0.04</v>
      </c>
      <c r="H197" s="19">
        <v>0.33</v>
      </c>
      <c r="I197" s="19">
        <v>-0.33</v>
      </c>
      <c r="J197" s="19">
        <v>-0.52</v>
      </c>
      <c r="K197" s="19">
        <v>-0.25</v>
      </c>
      <c r="L197" s="19">
        <v>-0.04</v>
      </c>
      <c r="M197" s="19">
        <v>-0.63</v>
      </c>
      <c r="N197" s="64">
        <f t="shared" si="7"/>
        <v>31747</v>
      </c>
    </row>
    <row r="198" spans="2:14" x14ac:dyDescent="0.25">
      <c r="B198" s="9">
        <v>1987</v>
      </c>
      <c r="C198" s="9">
        <v>1</v>
      </c>
      <c r="D198" s="10">
        <f t="shared" si="6"/>
        <v>31778</v>
      </c>
      <c r="E198" s="19">
        <v>-0.1</v>
      </c>
      <c r="F198" s="19">
        <v>-0.17</v>
      </c>
      <c r="G198" s="19">
        <v>-0.19</v>
      </c>
      <c r="H198" s="19">
        <v>0.28999999999999998</v>
      </c>
      <c r="I198" s="19">
        <v>-0.28999999999999998</v>
      </c>
      <c r="J198" s="19">
        <v>-0.64</v>
      </c>
      <c r="K198" s="19">
        <v>-0.18</v>
      </c>
      <c r="L198" s="19">
        <v>-0.06</v>
      </c>
      <c r="M198" s="19">
        <v>-0.44</v>
      </c>
      <c r="N198" s="64">
        <f t="shared" si="7"/>
        <v>31778</v>
      </c>
    </row>
    <row r="199" spans="2:14" x14ac:dyDescent="0.25">
      <c r="B199" s="9">
        <v>1987</v>
      </c>
      <c r="C199" s="9">
        <v>2</v>
      </c>
      <c r="D199" s="10">
        <f t="shared" si="6"/>
        <v>31809</v>
      </c>
      <c r="E199" s="19">
        <v>-1.04</v>
      </c>
      <c r="F199" s="19">
        <v>-0.37</v>
      </c>
      <c r="G199" s="19">
        <v>-0.5</v>
      </c>
      <c r="H199" s="19">
        <v>-0.53</v>
      </c>
      <c r="I199" s="19">
        <v>-0.49</v>
      </c>
      <c r="J199" s="19">
        <v>-0.87</v>
      </c>
      <c r="K199" s="19">
        <v>-0.33</v>
      </c>
      <c r="L199" s="19">
        <v>-0.37</v>
      </c>
      <c r="M199" s="19">
        <v>-0.59</v>
      </c>
      <c r="N199" s="64">
        <f t="shared" si="7"/>
        <v>31809</v>
      </c>
    </row>
    <row r="200" spans="2:14" x14ac:dyDescent="0.25">
      <c r="B200" s="9">
        <v>1987</v>
      </c>
      <c r="C200" s="9">
        <v>3</v>
      </c>
      <c r="D200" s="10">
        <f t="shared" si="6"/>
        <v>31837</v>
      </c>
      <c r="E200" s="19">
        <v>2.5299999999999998</v>
      </c>
      <c r="F200" s="19">
        <v>1.07</v>
      </c>
      <c r="G200" s="19">
        <v>0.75</v>
      </c>
      <c r="H200" s="19">
        <v>0.71</v>
      </c>
      <c r="I200" s="19">
        <v>1</v>
      </c>
      <c r="J200" s="19">
        <v>0.11</v>
      </c>
      <c r="K200" s="19">
        <v>0.43</v>
      </c>
      <c r="L200" s="19">
        <v>0.32</v>
      </c>
      <c r="M200" s="19">
        <v>-0.03</v>
      </c>
      <c r="N200" s="64">
        <f t="shared" si="7"/>
        <v>31837</v>
      </c>
    </row>
    <row r="201" spans="2:14" x14ac:dyDescent="0.25">
      <c r="B201" s="9">
        <v>1987</v>
      </c>
      <c r="C201" s="9">
        <v>4</v>
      </c>
      <c r="D201" s="10">
        <f t="shared" si="6"/>
        <v>31868</v>
      </c>
      <c r="E201" s="19">
        <v>0.03</v>
      </c>
      <c r="F201" s="19">
        <v>1.53</v>
      </c>
      <c r="G201" s="19">
        <v>0.7</v>
      </c>
      <c r="H201" s="19">
        <v>0.72</v>
      </c>
      <c r="I201" s="19">
        <v>1.1100000000000001</v>
      </c>
      <c r="J201" s="19">
        <v>0.17</v>
      </c>
      <c r="K201" s="19">
        <v>0.22</v>
      </c>
      <c r="L201" s="19">
        <v>0.24</v>
      </c>
      <c r="M201" s="19">
        <v>0.06</v>
      </c>
      <c r="N201" s="64">
        <f t="shared" si="7"/>
        <v>31868</v>
      </c>
    </row>
    <row r="202" spans="2:14" x14ac:dyDescent="0.25">
      <c r="B202" s="9">
        <v>1987</v>
      </c>
      <c r="C202" s="9">
        <v>5</v>
      </c>
      <c r="D202" s="10">
        <f t="shared" si="6"/>
        <v>31898</v>
      </c>
      <c r="E202" s="19">
        <v>-0.25</v>
      </c>
      <c r="F202" s="19">
        <v>2.2400000000000002</v>
      </c>
      <c r="G202" s="19">
        <v>0.77</v>
      </c>
      <c r="H202" s="19">
        <v>0.66</v>
      </c>
      <c r="I202" s="19">
        <v>0.67</v>
      </c>
      <c r="J202" s="19">
        <v>0.18</v>
      </c>
      <c r="K202" s="19">
        <v>0.27</v>
      </c>
      <c r="L202" s="19">
        <v>0.17</v>
      </c>
      <c r="M202" s="19">
        <v>0.06</v>
      </c>
      <c r="N202" s="64">
        <f t="shared" si="7"/>
        <v>31898</v>
      </c>
    </row>
    <row r="203" spans="2:14" x14ac:dyDescent="0.25">
      <c r="B203" s="9">
        <v>1987</v>
      </c>
      <c r="C203" s="9">
        <v>6</v>
      </c>
      <c r="D203" s="10">
        <f t="shared" si="6"/>
        <v>31929</v>
      </c>
      <c r="E203" s="19">
        <v>-0.99</v>
      </c>
      <c r="F203" s="19">
        <v>-0.51</v>
      </c>
      <c r="G203" s="19">
        <v>0.83</v>
      </c>
      <c r="H203" s="19">
        <v>0.57999999999999996</v>
      </c>
      <c r="I203" s="19">
        <v>0.56000000000000005</v>
      </c>
      <c r="J203" s="19">
        <v>0.17</v>
      </c>
      <c r="K203" s="19">
        <v>0.26</v>
      </c>
      <c r="L203" s="19">
        <v>0.11</v>
      </c>
      <c r="M203" s="19">
        <v>-0.02</v>
      </c>
      <c r="N203" s="64">
        <f t="shared" si="7"/>
        <v>31929</v>
      </c>
    </row>
    <row r="204" spans="2:14" x14ac:dyDescent="0.25">
      <c r="B204" s="9">
        <v>1987</v>
      </c>
      <c r="C204" s="9">
        <v>7</v>
      </c>
      <c r="D204" s="10">
        <f t="shared" si="6"/>
        <v>31959</v>
      </c>
      <c r="E204" s="19">
        <v>0.24</v>
      </c>
      <c r="F204" s="19">
        <v>-0.69</v>
      </c>
      <c r="G204" s="19">
        <v>1.26</v>
      </c>
      <c r="H204" s="19">
        <v>0.56000000000000005</v>
      </c>
      <c r="I204" s="19">
        <v>0.56999999999999995</v>
      </c>
      <c r="J204" s="19">
        <v>0.18</v>
      </c>
      <c r="K204" s="19">
        <v>0.27</v>
      </c>
      <c r="L204" s="19">
        <v>0.12</v>
      </c>
      <c r="M204" s="19">
        <v>-0.04</v>
      </c>
      <c r="N204" s="64">
        <f t="shared" si="7"/>
        <v>31959</v>
      </c>
    </row>
    <row r="205" spans="2:14" x14ac:dyDescent="0.25">
      <c r="B205" s="9">
        <v>1987</v>
      </c>
      <c r="C205" s="9">
        <v>8</v>
      </c>
      <c r="D205" s="10">
        <f t="shared" si="6"/>
        <v>31990</v>
      </c>
      <c r="E205" s="19">
        <v>-0.5</v>
      </c>
      <c r="F205" s="19">
        <v>-1.29</v>
      </c>
      <c r="G205" s="19">
        <v>2.0299999999999998</v>
      </c>
      <c r="H205" s="19">
        <v>0.68</v>
      </c>
      <c r="I205" s="19">
        <v>0.56999999999999995</v>
      </c>
      <c r="J205" s="19">
        <v>0.18</v>
      </c>
      <c r="K205" s="19">
        <v>0.26</v>
      </c>
      <c r="L205" s="19">
        <v>0.13</v>
      </c>
      <c r="M205" s="19">
        <v>-0.04</v>
      </c>
      <c r="N205" s="64">
        <f t="shared" si="7"/>
        <v>31990</v>
      </c>
    </row>
    <row r="206" spans="2:14" x14ac:dyDescent="0.25">
      <c r="B206" s="9">
        <v>1987</v>
      </c>
      <c r="C206" s="9">
        <v>9</v>
      </c>
      <c r="D206" s="10">
        <f t="shared" si="6"/>
        <v>32021</v>
      </c>
      <c r="E206" s="19">
        <v>-0.16</v>
      </c>
      <c r="F206" s="19">
        <v>-0.62</v>
      </c>
      <c r="G206" s="19">
        <v>-0.71</v>
      </c>
      <c r="H206" s="19">
        <v>0.76</v>
      </c>
      <c r="I206" s="19">
        <v>0.52</v>
      </c>
      <c r="J206" s="19">
        <v>0.17</v>
      </c>
      <c r="K206" s="19">
        <v>0.31</v>
      </c>
      <c r="L206" s="19">
        <v>0.17</v>
      </c>
      <c r="M206" s="19">
        <v>-0.03</v>
      </c>
      <c r="N206" s="64">
        <f t="shared" si="7"/>
        <v>32021</v>
      </c>
    </row>
    <row r="207" spans="2:14" x14ac:dyDescent="0.25">
      <c r="B207" s="9">
        <v>1987</v>
      </c>
      <c r="C207" s="9">
        <v>10</v>
      </c>
      <c r="D207" s="10">
        <f t="shared" si="6"/>
        <v>32051</v>
      </c>
      <c r="E207" s="19">
        <v>0.73</v>
      </c>
      <c r="F207" s="19">
        <v>0.42</v>
      </c>
      <c r="G207" s="19">
        <v>-0.18</v>
      </c>
      <c r="H207" s="19">
        <v>1.27</v>
      </c>
      <c r="I207" s="19">
        <v>0.61</v>
      </c>
      <c r="J207" s="19">
        <v>-0.01</v>
      </c>
      <c r="K207" s="19">
        <v>0.48</v>
      </c>
      <c r="L207" s="19">
        <v>0.15</v>
      </c>
      <c r="M207" s="19">
        <v>0.1</v>
      </c>
      <c r="N207" s="64">
        <f t="shared" si="7"/>
        <v>32051</v>
      </c>
    </row>
    <row r="208" spans="2:14" x14ac:dyDescent="0.25">
      <c r="B208" s="9">
        <v>1987</v>
      </c>
      <c r="C208" s="9">
        <v>11</v>
      </c>
      <c r="D208" s="10">
        <f t="shared" si="6"/>
        <v>32082</v>
      </c>
      <c r="E208" s="19">
        <v>-0.73</v>
      </c>
      <c r="F208" s="19">
        <v>-0.27</v>
      </c>
      <c r="G208" s="19">
        <v>-0.56999999999999995</v>
      </c>
      <c r="H208" s="19">
        <v>1.26</v>
      </c>
      <c r="I208" s="19">
        <v>0.46</v>
      </c>
      <c r="J208" s="19">
        <v>-0.09</v>
      </c>
      <c r="K208" s="19">
        <v>-0.26</v>
      </c>
      <c r="L208" s="19">
        <v>-0.08</v>
      </c>
      <c r="M208" s="19">
        <v>0.05</v>
      </c>
      <c r="N208" s="64">
        <f t="shared" si="7"/>
        <v>32082</v>
      </c>
    </row>
    <row r="209" spans="2:14" x14ac:dyDescent="0.25">
      <c r="B209" s="9">
        <v>1987</v>
      </c>
      <c r="C209" s="9">
        <v>12</v>
      </c>
      <c r="D209" s="10">
        <f t="shared" si="6"/>
        <v>32112</v>
      </c>
      <c r="E209" s="19">
        <v>0.96</v>
      </c>
      <c r="F209" s="19">
        <v>0.62</v>
      </c>
      <c r="G209" s="19">
        <v>0.51</v>
      </c>
      <c r="H209" s="19">
        <v>0.28000000000000003</v>
      </c>
      <c r="I209" s="19">
        <v>0.81</v>
      </c>
      <c r="J209" s="19">
        <v>0.39</v>
      </c>
      <c r="K209" s="19">
        <v>0.12</v>
      </c>
      <c r="L209" s="19">
        <v>0.28999999999999998</v>
      </c>
      <c r="M209" s="19">
        <v>0.48</v>
      </c>
      <c r="N209" s="64">
        <f t="shared" si="7"/>
        <v>32112</v>
      </c>
    </row>
    <row r="210" spans="2:14" x14ac:dyDescent="0.25">
      <c r="B210" s="9">
        <v>1988</v>
      </c>
      <c r="C210" s="9">
        <v>1</v>
      </c>
      <c r="D210" s="10">
        <f t="shared" si="6"/>
        <v>32143</v>
      </c>
      <c r="E210" s="19">
        <v>0.32</v>
      </c>
      <c r="F210" s="19">
        <v>0.49</v>
      </c>
      <c r="G210" s="19">
        <v>0.52</v>
      </c>
      <c r="H210" s="19">
        <v>0.36</v>
      </c>
      <c r="I210" s="19">
        <v>1</v>
      </c>
      <c r="J210" s="19">
        <v>0.51</v>
      </c>
      <c r="K210" s="19">
        <v>0.09</v>
      </c>
      <c r="L210" s="19">
        <v>0.41</v>
      </c>
      <c r="M210" s="19">
        <v>0.52</v>
      </c>
      <c r="N210" s="64">
        <f t="shared" si="7"/>
        <v>32143</v>
      </c>
    </row>
    <row r="211" spans="2:14" x14ac:dyDescent="0.25">
      <c r="B211" s="9">
        <v>1988</v>
      </c>
      <c r="C211" s="9">
        <v>2</v>
      </c>
      <c r="D211" s="10">
        <f t="shared" si="6"/>
        <v>32174</v>
      </c>
      <c r="E211" s="19">
        <v>1.02</v>
      </c>
      <c r="F211" s="19">
        <v>1.06</v>
      </c>
      <c r="G211" s="19">
        <v>0.81</v>
      </c>
      <c r="H211" s="19">
        <v>0.74</v>
      </c>
      <c r="I211" s="19">
        <v>1.58</v>
      </c>
      <c r="J211" s="19">
        <v>0.82</v>
      </c>
      <c r="K211" s="19">
        <v>0.32</v>
      </c>
      <c r="L211" s="19">
        <v>0.64</v>
      </c>
      <c r="M211" s="19">
        <v>0.57999999999999996</v>
      </c>
      <c r="N211" s="64">
        <f t="shared" si="7"/>
        <v>32174</v>
      </c>
    </row>
    <row r="212" spans="2:14" x14ac:dyDescent="0.25">
      <c r="B212" s="9">
        <v>1988</v>
      </c>
      <c r="C212" s="9">
        <v>3</v>
      </c>
      <c r="D212" s="10">
        <f t="shared" si="6"/>
        <v>32203</v>
      </c>
      <c r="E212" s="19">
        <v>1.82</v>
      </c>
      <c r="F212" s="19">
        <v>1.51</v>
      </c>
      <c r="G212" s="19">
        <v>1.5</v>
      </c>
      <c r="H212" s="19">
        <v>1.43</v>
      </c>
      <c r="I212" s="19">
        <v>1.31</v>
      </c>
      <c r="J212" s="19">
        <v>1.55</v>
      </c>
      <c r="K212" s="19">
        <v>0.84</v>
      </c>
      <c r="L212" s="19">
        <v>1.0900000000000001</v>
      </c>
      <c r="M212" s="19">
        <v>1</v>
      </c>
      <c r="N212" s="64">
        <f t="shared" si="7"/>
        <v>32203</v>
      </c>
    </row>
    <row r="213" spans="2:14" x14ac:dyDescent="0.25">
      <c r="B213" s="9">
        <v>1988</v>
      </c>
      <c r="C213" s="9">
        <v>4</v>
      </c>
      <c r="D213" s="10">
        <f t="shared" si="6"/>
        <v>32234</v>
      </c>
      <c r="E213" s="19">
        <v>-0.38</v>
      </c>
      <c r="F213" s="19">
        <v>1.7</v>
      </c>
      <c r="G213" s="19">
        <v>1.32</v>
      </c>
      <c r="H213" s="19">
        <v>1.38</v>
      </c>
      <c r="I213" s="19">
        <v>1.28</v>
      </c>
      <c r="J213" s="19">
        <v>1.56</v>
      </c>
      <c r="K213" s="19">
        <v>0.84</v>
      </c>
      <c r="L213" s="19">
        <v>0.89</v>
      </c>
      <c r="M213" s="19">
        <v>0.94</v>
      </c>
      <c r="N213" s="64">
        <f t="shared" si="7"/>
        <v>32234</v>
      </c>
    </row>
    <row r="214" spans="2:14" x14ac:dyDescent="0.25">
      <c r="B214" s="9">
        <v>1988</v>
      </c>
      <c r="C214" s="9">
        <v>5</v>
      </c>
      <c r="D214" s="10">
        <f t="shared" si="6"/>
        <v>32264</v>
      </c>
      <c r="E214" s="19">
        <v>0.08</v>
      </c>
      <c r="F214" s="19">
        <v>1.42</v>
      </c>
      <c r="G214" s="19">
        <v>1.48</v>
      </c>
      <c r="H214" s="19">
        <v>1.32</v>
      </c>
      <c r="I214" s="19">
        <v>1.27</v>
      </c>
      <c r="J214" s="19">
        <v>1.3</v>
      </c>
      <c r="K214" s="19">
        <v>0.89</v>
      </c>
      <c r="L214" s="19">
        <v>0.96</v>
      </c>
      <c r="M214" s="19">
        <v>0.91</v>
      </c>
      <c r="N214" s="64">
        <f t="shared" si="7"/>
        <v>32264</v>
      </c>
    </row>
    <row r="215" spans="2:14" x14ac:dyDescent="0.25">
      <c r="B215" s="9">
        <v>1988</v>
      </c>
      <c r="C215" s="9">
        <v>6</v>
      </c>
      <c r="D215" s="10">
        <f t="shared" si="6"/>
        <v>32295</v>
      </c>
      <c r="E215" s="19">
        <v>0.09</v>
      </c>
      <c r="F215" s="19">
        <v>-0.42</v>
      </c>
      <c r="G215" s="19">
        <v>1.29</v>
      </c>
      <c r="H215" s="19">
        <v>1.36</v>
      </c>
      <c r="I215" s="19">
        <v>1.3</v>
      </c>
      <c r="J215" s="19">
        <v>1.26</v>
      </c>
      <c r="K215" s="19">
        <v>0.91</v>
      </c>
      <c r="L215" s="19">
        <v>0.98</v>
      </c>
      <c r="M215" s="19">
        <v>0.88</v>
      </c>
      <c r="N215" s="64">
        <f t="shared" si="7"/>
        <v>32295</v>
      </c>
    </row>
    <row r="216" spans="2:14" x14ac:dyDescent="0.25">
      <c r="B216" s="9">
        <v>1988</v>
      </c>
      <c r="C216" s="9">
        <v>7</v>
      </c>
      <c r="D216" s="10">
        <f t="shared" si="6"/>
        <v>32325</v>
      </c>
      <c r="E216" s="19">
        <v>1.17</v>
      </c>
      <c r="F216" s="19">
        <v>0.26</v>
      </c>
      <c r="G216" s="19">
        <v>1.62</v>
      </c>
      <c r="H216" s="19">
        <v>1.3</v>
      </c>
      <c r="I216" s="19">
        <v>1.33</v>
      </c>
      <c r="J216" s="19">
        <v>1.29</v>
      </c>
      <c r="K216" s="19">
        <v>0.94</v>
      </c>
      <c r="L216" s="19">
        <v>1.01</v>
      </c>
      <c r="M216" s="19">
        <v>0.92</v>
      </c>
      <c r="N216" s="64">
        <f t="shared" si="7"/>
        <v>32325</v>
      </c>
    </row>
    <row r="217" spans="2:14" x14ac:dyDescent="0.25">
      <c r="B217" s="9">
        <v>1988</v>
      </c>
      <c r="C217" s="9">
        <v>8</v>
      </c>
      <c r="D217" s="10">
        <f t="shared" si="6"/>
        <v>32356</v>
      </c>
      <c r="E217" s="19">
        <v>0.99</v>
      </c>
      <c r="F217" s="19">
        <v>0.83</v>
      </c>
      <c r="G217" s="19">
        <v>1.47</v>
      </c>
      <c r="H217" s="19">
        <v>1.51</v>
      </c>
      <c r="I217" s="19">
        <v>1.36</v>
      </c>
      <c r="J217" s="19">
        <v>1.32</v>
      </c>
      <c r="K217" s="19">
        <v>0.97</v>
      </c>
      <c r="L217" s="19">
        <v>1.04</v>
      </c>
      <c r="M217" s="19">
        <v>0.95</v>
      </c>
      <c r="N217" s="64">
        <f t="shared" si="7"/>
        <v>32356</v>
      </c>
    </row>
    <row r="218" spans="2:14" x14ac:dyDescent="0.25">
      <c r="B218" s="9">
        <v>1988</v>
      </c>
      <c r="C218" s="9">
        <v>9</v>
      </c>
      <c r="D218" s="10">
        <f t="shared" si="6"/>
        <v>32387</v>
      </c>
      <c r="E218" s="19">
        <v>0.04</v>
      </c>
      <c r="F218" s="19">
        <v>0.8</v>
      </c>
      <c r="G218" s="19">
        <v>-0.14000000000000001</v>
      </c>
      <c r="H218" s="19">
        <v>1.37</v>
      </c>
      <c r="I218" s="19">
        <v>1.42</v>
      </c>
      <c r="J218" s="19">
        <v>1.34</v>
      </c>
      <c r="K218" s="19">
        <v>1</v>
      </c>
      <c r="L218" s="19">
        <v>1.08</v>
      </c>
      <c r="M218" s="19">
        <v>1</v>
      </c>
      <c r="N218" s="64">
        <f t="shared" si="7"/>
        <v>32387</v>
      </c>
    </row>
    <row r="219" spans="2:14" x14ac:dyDescent="0.25">
      <c r="B219" s="9">
        <v>1988</v>
      </c>
      <c r="C219" s="9">
        <v>10</v>
      </c>
      <c r="D219" s="10">
        <f t="shared" si="6"/>
        <v>32417</v>
      </c>
      <c r="E219" s="19">
        <v>1.33</v>
      </c>
      <c r="F219" s="19">
        <v>1.26</v>
      </c>
      <c r="G219" s="19">
        <v>1.05</v>
      </c>
      <c r="H219" s="19">
        <v>1.94</v>
      </c>
      <c r="I219" s="19">
        <v>1.58</v>
      </c>
      <c r="J219" s="19">
        <v>1.47</v>
      </c>
      <c r="K219" s="19">
        <v>0.94</v>
      </c>
      <c r="L219" s="19">
        <v>1.31</v>
      </c>
      <c r="M219" s="19">
        <v>1.05</v>
      </c>
      <c r="N219" s="64">
        <f t="shared" si="7"/>
        <v>32417</v>
      </c>
    </row>
    <row r="220" spans="2:14" x14ac:dyDescent="0.25">
      <c r="B220" s="9">
        <v>1988</v>
      </c>
      <c r="C220" s="9">
        <v>11</v>
      </c>
      <c r="D220" s="10">
        <f t="shared" si="6"/>
        <v>32448</v>
      </c>
      <c r="E220" s="19">
        <v>0.24</v>
      </c>
      <c r="F220" s="19">
        <v>0.71</v>
      </c>
      <c r="G220" s="19">
        <v>0.82</v>
      </c>
      <c r="H220" s="19">
        <v>1.4</v>
      </c>
      <c r="I220" s="19">
        <v>1.63</v>
      </c>
      <c r="J220" s="19">
        <v>1.45</v>
      </c>
      <c r="K220" s="19">
        <v>0.95</v>
      </c>
      <c r="L220" s="19">
        <v>0.71</v>
      </c>
      <c r="M220" s="19">
        <v>0.92</v>
      </c>
      <c r="N220" s="64">
        <f t="shared" si="7"/>
        <v>32448</v>
      </c>
    </row>
    <row r="221" spans="2:14" x14ac:dyDescent="0.25">
      <c r="B221" s="9">
        <v>1988</v>
      </c>
      <c r="C221" s="9">
        <v>12</v>
      </c>
      <c r="D221" s="10">
        <f t="shared" si="6"/>
        <v>32478</v>
      </c>
      <c r="E221" s="19">
        <v>1.01</v>
      </c>
      <c r="F221" s="19">
        <v>1.18</v>
      </c>
      <c r="G221" s="19">
        <v>1.21</v>
      </c>
      <c r="H221" s="19">
        <v>0.98</v>
      </c>
      <c r="I221" s="19">
        <v>1.58</v>
      </c>
      <c r="J221" s="19">
        <v>1.86</v>
      </c>
      <c r="K221" s="19">
        <v>1.54</v>
      </c>
      <c r="L221" s="19">
        <v>1.17</v>
      </c>
      <c r="M221" s="19">
        <v>1.37</v>
      </c>
      <c r="N221" s="64">
        <f t="shared" si="7"/>
        <v>32478</v>
      </c>
    </row>
    <row r="222" spans="2:14" x14ac:dyDescent="0.25">
      <c r="B222" s="9">
        <v>1989</v>
      </c>
      <c r="C222" s="9">
        <v>1</v>
      </c>
      <c r="D222" s="10">
        <f t="shared" si="6"/>
        <v>32509</v>
      </c>
      <c r="E222" s="19">
        <v>0.86</v>
      </c>
      <c r="F222" s="19">
        <v>1.1299999999999999</v>
      </c>
      <c r="G222" s="19">
        <v>1.39</v>
      </c>
      <c r="H222" s="19">
        <v>1.4</v>
      </c>
      <c r="I222" s="19">
        <v>1.84</v>
      </c>
      <c r="J222" s="19">
        <v>1.99</v>
      </c>
      <c r="K222" s="19">
        <v>1.68</v>
      </c>
      <c r="L222" s="19">
        <v>1.25</v>
      </c>
      <c r="M222" s="19">
        <v>1.53</v>
      </c>
      <c r="N222" s="64">
        <f t="shared" si="7"/>
        <v>32509</v>
      </c>
    </row>
    <row r="223" spans="2:14" x14ac:dyDescent="0.25">
      <c r="B223" s="9">
        <v>1989</v>
      </c>
      <c r="C223" s="9">
        <v>2</v>
      </c>
      <c r="D223" s="10">
        <f t="shared" si="6"/>
        <v>32540</v>
      </c>
      <c r="E223" s="19">
        <v>-2.4</v>
      </c>
      <c r="F223" s="19">
        <v>0.56000000000000005</v>
      </c>
      <c r="G223" s="19">
        <v>0.76</v>
      </c>
      <c r="H223" s="19">
        <v>0.84</v>
      </c>
      <c r="I223" s="19">
        <v>1.26</v>
      </c>
      <c r="J223" s="19">
        <v>1.92</v>
      </c>
      <c r="K223" s="19">
        <v>1.5</v>
      </c>
      <c r="L223" s="19">
        <v>0.98</v>
      </c>
      <c r="M223" s="19">
        <v>1.31</v>
      </c>
      <c r="N223" s="64">
        <f t="shared" si="7"/>
        <v>32540</v>
      </c>
    </row>
    <row r="224" spans="2:14" x14ac:dyDescent="0.25">
      <c r="B224" s="9">
        <v>1989</v>
      </c>
      <c r="C224" s="9">
        <v>3</v>
      </c>
      <c r="D224" s="10">
        <f t="shared" si="6"/>
        <v>32568</v>
      </c>
      <c r="E224" s="19">
        <v>-0.35</v>
      </c>
      <c r="F224" s="19">
        <v>-0.44</v>
      </c>
      <c r="G224" s="19">
        <v>0.64</v>
      </c>
      <c r="H224" s="19">
        <v>0.67</v>
      </c>
      <c r="I224" s="19">
        <v>0.53</v>
      </c>
      <c r="J224" s="19">
        <v>1.25</v>
      </c>
      <c r="K224" s="19">
        <v>1.59</v>
      </c>
      <c r="L224" s="19">
        <v>1.01</v>
      </c>
      <c r="M224" s="19">
        <v>1.3</v>
      </c>
      <c r="N224" s="64">
        <f t="shared" si="7"/>
        <v>32568</v>
      </c>
    </row>
    <row r="225" spans="2:14" x14ac:dyDescent="0.25">
      <c r="B225" s="9">
        <v>1989</v>
      </c>
      <c r="C225" s="9">
        <v>4</v>
      </c>
      <c r="D225" s="10">
        <f t="shared" si="6"/>
        <v>32599</v>
      </c>
      <c r="E225" s="19">
        <v>-1.98</v>
      </c>
      <c r="F225" s="19">
        <v>-2.62</v>
      </c>
      <c r="G225" s="19">
        <v>0.09</v>
      </c>
      <c r="H225" s="19">
        <v>0.38</v>
      </c>
      <c r="I225" s="19">
        <v>0.39</v>
      </c>
      <c r="J225" s="19">
        <v>1.1000000000000001</v>
      </c>
      <c r="K225" s="19">
        <v>1.52</v>
      </c>
      <c r="L225" s="19">
        <v>0.96</v>
      </c>
      <c r="M225" s="19">
        <v>1.05</v>
      </c>
      <c r="N225" s="64">
        <f t="shared" si="7"/>
        <v>32599</v>
      </c>
    </row>
    <row r="226" spans="2:14" x14ac:dyDescent="0.25">
      <c r="B226" s="9">
        <v>1989</v>
      </c>
      <c r="C226" s="9">
        <v>5</v>
      </c>
      <c r="D226" s="10">
        <f t="shared" si="6"/>
        <v>32629</v>
      </c>
      <c r="E226" s="19">
        <v>-0.35</v>
      </c>
      <c r="F226" s="19">
        <v>-1.5</v>
      </c>
      <c r="G226" s="19">
        <v>0.01</v>
      </c>
      <c r="H226" s="19">
        <v>0.27</v>
      </c>
      <c r="I226" s="19">
        <v>0.33</v>
      </c>
      <c r="J226" s="19">
        <v>1.0900000000000001</v>
      </c>
      <c r="K226" s="19">
        <v>1.29</v>
      </c>
      <c r="L226" s="19">
        <v>0.99</v>
      </c>
      <c r="M226" s="19">
        <v>1.1100000000000001</v>
      </c>
      <c r="N226" s="64">
        <f t="shared" si="7"/>
        <v>32629</v>
      </c>
    </row>
    <row r="227" spans="2:14" x14ac:dyDescent="0.25">
      <c r="B227" s="9">
        <v>1989</v>
      </c>
      <c r="C227" s="9">
        <v>6</v>
      </c>
      <c r="D227" s="10">
        <f t="shared" si="6"/>
        <v>32660</v>
      </c>
      <c r="E227" s="19">
        <v>-0.45</v>
      </c>
      <c r="F227" s="19">
        <v>-2.0499999999999998</v>
      </c>
      <c r="G227" s="19">
        <v>-1.03</v>
      </c>
      <c r="H227" s="19">
        <v>0.25</v>
      </c>
      <c r="I227" s="19">
        <v>0.3</v>
      </c>
      <c r="J227" s="19">
        <v>1.0900000000000001</v>
      </c>
      <c r="K227" s="19">
        <v>1.24</v>
      </c>
      <c r="L227" s="19">
        <v>0.98</v>
      </c>
      <c r="M227" s="19">
        <v>1.1200000000000001</v>
      </c>
      <c r="N227" s="64">
        <f t="shared" si="7"/>
        <v>32660</v>
      </c>
    </row>
    <row r="228" spans="2:14" x14ac:dyDescent="0.25">
      <c r="B228" s="9">
        <v>1989</v>
      </c>
      <c r="C228" s="9">
        <v>7</v>
      </c>
      <c r="D228" s="10">
        <f t="shared" si="6"/>
        <v>32690</v>
      </c>
      <c r="E228" s="19">
        <v>7.0000000000000007E-2</v>
      </c>
      <c r="F228" s="19">
        <v>-0.69</v>
      </c>
      <c r="G228" s="19">
        <v>-2.74</v>
      </c>
      <c r="H228" s="19">
        <v>-0.05</v>
      </c>
      <c r="I228" s="19">
        <v>0.24</v>
      </c>
      <c r="J228" s="19">
        <v>1.08</v>
      </c>
      <c r="K228" s="19">
        <v>1.23</v>
      </c>
      <c r="L228" s="19">
        <v>0.98</v>
      </c>
      <c r="M228" s="19">
        <v>1.1200000000000001</v>
      </c>
      <c r="N228" s="64">
        <f t="shared" si="7"/>
        <v>32690</v>
      </c>
    </row>
    <row r="229" spans="2:14" x14ac:dyDescent="0.25">
      <c r="B229" s="9">
        <v>1989</v>
      </c>
      <c r="C229" s="9">
        <v>8</v>
      </c>
      <c r="D229" s="10">
        <f t="shared" si="6"/>
        <v>32721</v>
      </c>
      <c r="E229" s="19">
        <v>-0.5</v>
      </c>
      <c r="F229" s="19">
        <v>-1.04</v>
      </c>
      <c r="G229" s="19">
        <v>-1.7</v>
      </c>
      <c r="H229" s="19">
        <v>-0.08</v>
      </c>
      <c r="I229" s="19">
        <v>0.19</v>
      </c>
      <c r="J229" s="19">
        <v>1.08</v>
      </c>
      <c r="K229" s="19">
        <v>1.24</v>
      </c>
      <c r="L229" s="19">
        <v>0.98</v>
      </c>
      <c r="M229" s="19">
        <v>1.1100000000000001</v>
      </c>
      <c r="N229" s="64">
        <f t="shared" si="7"/>
        <v>32721</v>
      </c>
    </row>
    <row r="230" spans="2:14" x14ac:dyDescent="0.25">
      <c r="B230" s="9">
        <v>1989</v>
      </c>
      <c r="C230" s="9">
        <v>9</v>
      </c>
      <c r="D230" s="10">
        <f t="shared" si="6"/>
        <v>32752</v>
      </c>
      <c r="E230" s="19">
        <v>-0.79</v>
      </c>
      <c r="F230" s="19">
        <v>-1.44</v>
      </c>
      <c r="G230" s="19">
        <v>-2.36</v>
      </c>
      <c r="H230" s="19">
        <v>-1.21</v>
      </c>
      <c r="I230" s="19">
        <v>0.16</v>
      </c>
      <c r="J230" s="19">
        <v>1.1000000000000001</v>
      </c>
      <c r="K230" s="19">
        <v>1.22</v>
      </c>
      <c r="L230" s="19">
        <v>0.99</v>
      </c>
      <c r="M230" s="19">
        <v>1.1599999999999999</v>
      </c>
      <c r="N230" s="64">
        <f t="shared" si="7"/>
        <v>32752</v>
      </c>
    </row>
    <row r="231" spans="2:14" x14ac:dyDescent="0.25">
      <c r="B231" s="9">
        <v>1989</v>
      </c>
      <c r="C231" s="9">
        <v>10</v>
      </c>
      <c r="D231" s="10">
        <f t="shared" si="6"/>
        <v>32782</v>
      </c>
      <c r="E231" s="19">
        <v>0.76</v>
      </c>
      <c r="F231" s="19">
        <v>0.38</v>
      </c>
      <c r="G231" s="19">
        <v>-0.22</v>
      </c>
      <c r="H231" s="19">
        <v>-2.3199999999999998</v>
      </c>
      <c r="I231" s="19">
        <v>-0.03</v>
      </c>
      <c r="J231" s="19">
        <v>1.0900000000000001</v>
      </c>
      <c r="K231" s="19">
        <v>1.26</v>
      </c>
      <c r="L231" s="19">
        <v>0.84</v>
      </c>
      <c r="M231" s="19">
        <v>1.29</v>
      </c>
      <c r="N231" s="64">
        <f t="shared" si="7"/>
        <v>32782</v>
      </c>
    </row>
    <row r="232" spans="2:14" x14ac:dyDescent="0.25">
      <c r="B232" s="9">
        <v>1989</v>
      </c>
      <c r="C232" s="9">
        <v>11</v>
      </c>
      <c r="D232" s="10">
        <f t="shared" si="6"/>
        <v>32813</v>
      </c>
      <c r="E232" s="19">
        <v>0.39</v>
      </c>
      <c r="F232" s="19">
        <v>0.46</v>
      </c>
      <c r="G232" s="19">
        <v>0.26</v>
      </c>
      <c r="H232" s="19">
        <v>-0.69</v>
      </c>
      <c r="I232" s="19">
        <v>0.04</v>
      </c>
      <c r="J232" s="19">
        <v>1.19</v>
      </c>
      <c r="K232" s="19">
        <v>1.27</v>
      </c>
      <c r="L232" s="19">
        <v>0.88</v>
      </c>
      <c r="M232" s="19">
        <v>0.72</v>
      </c>
      <c r="N232" s="64">
        <f t="shared" si="7"/>
        <v>32813</v>
      </c>
    </row>
    <row r="233" spans="2:14" x14ac:dyDescent="0.25">
      <c r="B233" s="9">
        <v>1989</v>
      </c>
      <c r="C233" s="9">
        <v>12</v>
      </c>
      <c r="D233" s="10">
        <f t="shared" si="6"/>
        <v>32843</v>
      </c>
      <c r="E233" s="19">
        <v>-1.02</v>
      </c>
      <c r="F233" s="19">
        <v>-0.46</v>
      </c>
      <c r="G233" s="19">
        <v>-0.62</v>
      </c>
      <c r="H233" s="19">
        <v>-1.1499999999999999</v>
      </c>
      <c r="I233" s="19">
        <v>-1.1499999999999999</v>
      </c>
      <c r="J233" s="19">
        <v>0.55000000000000004</v>
      </c>
      <c r="K233" s="19">
        <v>1.07</v>
      </c>
      <c r="L233" s="19">
        <v>0.72</v>
      </c>
      <c r="M233" s="19">
        <v>0.51</v>
      </c>
      <c r="N233" s="64">
        <f t="shared" si="7"/>
        <v>32843</v>
      </c>
    </row>
    <row r="234" spans="2:14" x14ac:dyDescent="0.25">
      <c r="B234" s="9">
        <v>1990</v>
      </c>
      <c r="C234" s="9">
        <v>1</v>
      </c>
      <c r="D234" s="10">
        <f t="shared" si="6"/>
        <v>32874</v>
      </c>
      <c r="E234" s="19">
        <v>-1.64</v>
      </c>
      <c r="F234" s="19">
        <v>-1.51</v>
      </c>
      <c r="G234" s="19">
        <v>-1.46</v>
      </c>
      <c r="H234" s="19">
        <v>-1.66</v>
      </c>
      <c r="I234" s="19">
        <v>-2.4900000000000002</v>
      </c>
      <c r="J234" s="19">
        <v>0.06</v>
      </c>
      <c r="K234" s="19">
        <v>0.69</v>
      </c>
      <c r="L234" s="19">
        <v>0.43</v>
      </c>
      <c r="M234" s="19">
        <v>0.08</v>
      </c>
      <c r="N234" s="64">
        <f t="shared" si="7"/>
        <v>32874</v>
      </c>
    </row>
    <row r="235" spans="2:14" x14ac:dyDescent="0.25">
      <c r="B235" s="9">
        <v>1990</v>
      </c>
      <c r="C235" s="9">
        <v>2</v>
      </c>
      <c r="D235" s="10">
        <f t="shared" si="6"/>
        <v>32905</v>
      </c>
      <c r="E235" s="19">
        <v>1.62</v>
      </c>
      <c r="F235" s="19">
        <v>-0.6</v>
      </c>
      <c r="G235" s="19">
        <v>-0.42</v>
      </c>
      <c r="H235" s="19">
        <v>-0.54</v>
      </c>
      <c r="I235" s="19">
        <v>-1.04</v>
      </c>
      <c r="J235" s="19">
        <v>0.25</v>
      </c>
      <c r="K235" s="19">
        <v>1.23</v>
      </c>
      <c r="L235" s="19">
        <v>0.82</v>
      </c>
      <c r="M235" s="19">
        <v>0.43</v>
      </c>
      <c r="N235" s="64">
        <f t="shared" si="7"/>
        <v>32905</v>
      </c>
    </row>
    <row r="236" spans="2:14" x14ac:dyDescent="0.25">
      <c r="B236" s="9">
        <v>1990</v>
      </c>
      <c r="C236" s="9">
        <v>3</v>
      </c>
      <c r="D236" s="10">
        <f t="shared" si="6"/>
        <v>32933</v>
      </c>
      <c r="E236" s="19">
        <v>-0.21</v>
      </c>
      <c r="F236" s="19">
        <v>-0.12</v>
      </c>
      <c r="G236" s="19">
        <v>-0.49</v>
      </c>
      <c r="H236" s="19">
        <v>-0.6</v>
      </c>
      <c r="I236" s="19">
        <v>-1.07</v>
      </c>
      <c r="J236" s="19">
        <v>-0.32</v>
      </c>
      <c r="K236" s="19">
        <v>0.5</v>
      </c>
      <c r="L236" s="19">
        <v>0.96</v>
      </c>
      <c r="M236" s="19">
        <v>0.47</v>
      </c>
      <c r="N236" s="64">
        <f t="shared" si="7"/>
        <v>32933</v>
      </c>
    </row>
    <row r="237" spans="2:14" x14ac:dyDescent="0.25">
      <c r="B237" s="9">
        <v>1990</v>
      </c>
      <c r="C237" s="9">
        <v>4</v>
      </c>
      <c r="D237" s="10">
        <f t="shared" si="6"/>
        <v>32964</v>
      </c>
      <c r="E237" s="19">
        <v>-1.88</v>
      </c>
      <c r="F237" s="19">
        <v>0.54</v>
      </c>
      <c r="G237" s="19">
        <v>-0.92</v>
      </c>
      <c r="H237" s="19">
        <v>-0.86</v>
      </c>
      <c r="I237" s="19">
        <v>-1.04</v>
      </c>
      <c r="J237" s="19">
        <v>-0.4</v>
      </c>
      <c r="K237" s="19">
        <v>0.38</v>
      </c>
      <c r="L237" s="19">
        <v>0.94</v>
      </c>
      <c r="M237" s="19">
        <v>0.42</v>
      </c>
      <c r="N237" s="64">
        <f t="shared" si="7"/>
        <v>32964</v>
      </c>
    </row>
    <row r="238" spans="2:14" x14ac:dyDescent="0.25">
      <c r="B238" s="9">
        <v>1990</v>
      </c>
      <c r="C238" s="9">
        <v>5</v>
      </c>
      <c r="D238" s="10">
        <f t="shared" si="6"/>
        <v>32994</v>
      </c>
      <c r="E238" s="19">
        <v>-0.69</v>
      </c>
      <c r="F238" s="19">
        <v>-1.38</v>
      </c>
      <c r="G238" s="19">
        <v>-1.1100000000000001</v>
      </c>
      <c r="H238" s="19">
        <v>-0.91</v>
      </c>
      <c r="I238" s="19">
        <v>-1.04</v>
      </c>
      <c r="J238" s="19">
        <v>-0.46</v>
      </c>
      <c r="K238" s="19">
        <v>0.37</v>
      </c>
      <c r="L238" s="19">
        <v>0.68</v>
      </c>
      <c r="M238" s="19">
        <v>0.42</v>
      </c>
      <c r="N238" s="64">
        <f t="shared" si="7"/>
        <v>32994</v>
      </c>
    </row>
    <row r="239" spans="2:14" x14ac:dyDescent="0.25">
      <c r="B239" s="9">
        <v>1990</v>
      </c>
      <c r="C239" s="9">
        <v>6</v>
      </c>
      <c r="D239" s="10">
        <f t="shared" si="6"/>
        <v>33025</v>
      </c>
      <c r="E239" s="19">
        <v>-0.99</v>
      </c>
      <c r="F239" s="19">
        <v>-2.38</v>
      </c>
      <c r="G239" s="19">
        <v>-0.74</v>
      </c>
      <c r="H239" s="19">
        <v>-0.96</v>
      </c>
      <c r="I239" s="19">
        <v>-1.05</v>
      </c>
      <c r="J239" s="19">
        <v>-0.49</v>
      </c>
      <c r="K239" s="19">
        <v>0.36</v>
      </c>
      <c r="L239" s="19">
        <v>0.61</v>
      </c>
      <c r="M239" s="19">
        <v>0.41</v>
      </c>
      <c r="N239" s="64">
        <f t="shared" si="7"/>
        <v>33025</v>
      </c>
    </row>
    <row r="240" spans="2:14" x14ac:dyDescent="0.25">
      <c r="B240" s="9">
        <v>1990</v>
      </c>
      <c r="C240" s="9">
        <v>7</v>
      </c>
      <c r="D240" s="10">
        <f t="shared" si="6"/>
        <v>33055</v>
      </c>
      <c r="E240" s="19">
        <v>7.0000000000000007E-2</v>
      </c>
      <c r="F240" s="19">
        <v>-1.19</v>
      </c>
      <c r="G240" s="19">
        <v>0.2</v>
      </c>
      <c r="H240" s="19">
        <v>-1.1200000000000001</v>
      </c>
      <c r="I240" s="19">
        <v>-1.03</v>
      </c>
      <c r="J240" s="19">
        <v>-0.53</v>
      </c>
      <c r="K240" s="19">
        <v>0.36</v>
      </c>
      <c r="L240" s="19">
        <v>0.61</v>
      </c>
      <c r="M240" s="19">
        <v>0.42</v>
      </c>
      <c r="N240" s="64">
        <f t="shared" si="7"/>
        <v>33055</v>
      </c>
    </row>
    <row r="241" spans="2:14" x14ac:dyDescent="0.25">
      <c r="B241" s="9">
        <v>1990</v>
      </c>
      <c r="C241" s="9">
        <v>8</v>
      </c>
      <c r="D241" s="10">
        <f t="shared" si="6"/>
        <v>33086</v>
      </c>
      <c r="E241" s="19">
        <v>0.6</v>
      </c>
      <c r="F241" s="19">
        <v>-0.65</v>
      </c>
      <c r="G241" s="19">
        <v>-1.51</v>
      </c>
      <c r="H241" s="19">
        <v>-1.18</v>
      </c>
      <c r="I241" s="19">
        <v>-0.97</v>
      </c>
      <c r="J241" s="19">
        <v>-0.53</v>
      </c>
      <c r="K241" s="19">
        <v>0.38</v>
      </c>
      <c r="L241" s="19">
        <v>0.64</v>
      </c>
      <c r="M241" s="19">
        <v>0.44</v>
      </c>
      <c r="N241" s="64">
        <f t="shared" si="7"/>
        <v>33086</v>
      </c>
    </row>
    <row r="242" spans="2:14" x14ac:dyDescent="0.25">
      <c r="B242" s="9">
        <v>1990</v>
      </c>
      <c r="C242" s="9">
        <v>9</v>
      </c>
      <c r="D242" s="10">
        <f t="shared" si="6"/>
        <v>33117</v>
      </c>
      <c r="E242" s="19">
        <v>-0.79</v>
      </c>
      <c r="F242" s="19">
        <v>-0.44</v>
      </c>
      <c r="G242" s="19">
        <v>-2.2599999999999998</v>
      </c>
      <c r="H242" s="19">
        <v>-0.84</v>
      </c>
      <c r="I242" s="19">
        <v>-1.03</v>
      </c>
      <c r="J242" s="19">
        <v>-0.57999999999999996</v>
      </c>
      <c r="K242" s="19">
        <v>0.41</v>
      </c>
      <c r="L242" s="19">
        <v>0.63</v>
      </c>
      <c r="M242" s="19">
        <v>0.45</v>
      </c>
      <c r="N242" s="64">
        <f t="shared" si="7"/>
        <v>33117</v>
      </c>
    </row>
    <row r="243" spans="2:14" x14ac:dyDescent="0.25">
      <c r="B243" s="9">
        <v>1990</v>
      </c>
      <c r="C243" s="9">
        <v>10</v>
      </c>
      <c r="D243" s="10">
        <f t="shared" si="6"/>
        <v>33147</v>
      </c>
      <c r="E243" s="19">
        <v>-1.2</v>
      </c>
      <c r="F243" s="19">
        <v>-1.3</v>
      </c>
      <c r="G243" s="19">
        <v>-1.97</v>
      </c>
      <c r="H243" s="19">
        <v>-0.23</v>
      </c>
      <c r="I243" s="19">
        <v>-1.45</v>
      </c>
      <c r="J243" s="19">
        <v>-0.93</v>
      </c>
      <c r="K243" s="19">
        <v>0.23</v>
      </c>
      <c r="L243" s="19">
        <v>0.5</v>
      </c>
      <c r="M243" s="19">
        <v>0.12</v>
      </c>
      <c r="N243" s="64">
        <f t="shared" si="7"/>
        <v>33147</v>
      </c>
    </row>
    <row r="244" spans="2:14" x14ac:dyDescent="0.25">
      <c r="B244" s="9">
        <v>1990</v>
      </c>
      <c r="C244" s="9">
        <v>11</v>
      </c>
      <c r="D244" s="10">
        <f t="shared" si="6"/>
        <v>33178</v>
      </c>
      <c r="E244" s="19">
        <v>-1.18</v>
      </c>
      <c r="F244" s="19">
        <v>-1.7</v>
      </c>
      <c r="G244" s="19">
        <v>-1.99</v>
      </c>
      <c r="H244" s="19">
        <v>-2.34</v>
      </c>
      <c r="I244" s="19">
        <v>-1.81</v>
      </c>
      <c r="J244" s="19">
        <v>-1.1299999999999999</v>
      </c>
      <c r="K244" s="19">
        <v>0.16</v>
      </c>
      <c r="L244" s="19">
        <v>0.36</v>
      </c>
      <c r="M244" s="19">
        <v>0</v>
      </c>
      <c r="N244" s="64">
        <f t="shared" si="7"/>
        <v>33178</v>
      </c>
    </row>
    <row r="245" spans="2:14" x14ac:dyDescent="0.25">
      <c r="B245" s="9">
        <v>1990</v>
      </c>
      <c r="C245" s="9">
        <v>12</v>
      </c>
      <c r="D245" s="10">
        <f t="shared" si="6"/>
        <v>33208</v>
      </c>
      <c r="E245" s="19">
        <v>-0.99</v>
      </c>
      <c r="F245" s="19">
        <v>-2.0099999999999998</v>
      </c>
      <c r="G245" s="19">
        <v>-2.09</v>
      </c>
      <c r="H245" s="19">
        <v>-2.7</v>
      </c>
      <c r="I245" s="19">
        <v>-1.75</v>
      </c>
      <c r="J245" s="19">
        <v>-2.29</v>
      </c>
      <c r="K245" s="19">
        <v>-0.61</v>
      </c>
      <c r="L245" s="19">
        <v>-0.02</v>
      </c>
      <c r="M245" s="19">
        <v>-0.27</v>
      </c>
      <c r="N245" s="64">
        <f t="shared" si="7"/>
        <v>33208</v>
      </c>
    </row>
    <row r="246" spans="2:14" x14ac:dyDescent="0.25">
      <c r="B246" s="9">
        <v>1991</v>
      </c>
      <c r="C246" s="9">
        <v>1</v>
      </c>
      <c r="D246" s="10">
        <f t="shared" si="6"/>
        <v>33239</v>
      </c>
      <c r="E246" s="19">
        <v>-0.15</v>
      </c>
      <c r="F246" s="19">
        <v>-1.43</v>
      </c>
      <c r="G246" s="19">
        <v>-1.85</v>
      </c>
      <c r="H246" s="19">
        <v>-2.15</v>
      </c>
      <c r="I246" s="19">
        <v>-1.24</v>
      </c>
      <c r="J246" s="19">
        <v>-2.62</v>
      </c>
      <c r="K246" s="19">
        <v>-0.71</v>
      </c>
      <c r="L246" s="19">
        <v>-0.06</v>
      </c>
      <c r="M246" s="19">
        <v>-0.24</v>
      </c>
      <c r="N246" s="64">
        <f t="shared" si="7"/>
        <v>33239</v>
      </c>
    </row>
    <row r="247" spans="2:14" x14ac:dyDescent="0.25">
      <c r="B247" s="9">
        <v>1991</v>
      </c>
      <c r="C247" s="9">
        <v>2</v>
      </c>
      <c r="D247" s="10">
        <f t="shared" si="6"/>
        <v>33270</v>
      </c>
      <c r="E247" s="19">
        <v>-0.21</v>
      </c>
      <c r="F247" s="19">
        <v>-0.96</v>
      </c>
      <c r="G247" s="19">
        <v>-1.74</v>
      </c>
      <c r="H247" s="19">
        <v>-1.9</v>
      </c>
      <c r="I247" s="19">
        <v>-2.27</v>
      </c>
      <c r="J247" s="19">
        <v>-2.2999999999999998</v>
      </c>
      <c r="K247" s="19">
        <v>-1.03</v>
      </c>
      <c r="L247" s="19">
        <v>0.05</v>
      </c>
      <c r="M247" s="19">
        <v>-0.23</v>
      </c>
      <c r="N247" s="64">
        <f t="shared" si="7"/>
        <v>33270</v>
      </c>
    </row>
    <row r="248" spans="2:14" x14ac:dyDescent="0.25">
      <c r="B248" s="9">
        <v>1991</v>
      </c>
      <c r="C248" s="9">
        <v>3</v>
      </c>
      <c r="D248" s="10">
        <f t="shared" si="6"/>
        <v>33298</v>
      </c>
      <c r="E248" s="19">
        <v>0.24</v>
      </c>
      <c r="F248" s="19">
        <v>-0.32</v>
      </c>
      <c r="G248" s="19">
        <v>-1.58</v>
      </c>
      <c r="H248" s="19">
        <v>-1.65</v>
      </c>
      <c r="I248" s="19">
        <v>-2.23</v>
      </c>
      <c r="J248" s="19">
        <v>-2.23</v>
      </c>
      <c r="K248" s="19">
        <v>-1.5</v>
      </c>
      <c r="L248" s="19">
        <v>-0.6</v>
      </c>
      <c r="M248" s="19">
        <v>-0.04</v>
      </c>
      <c r="N248" s="64">
        <f t="shared" si="7"/>
        <v>33298</v>
      </c>
    </row>
    <row r="249" spans="2:14" x14ac:dyDescent="0.25">
      <c r="B249" s="9">
        <v>1991</v>
      </c>
      <c r="C249" s="9">
        <v>4</v>
      </c>
      <c r="D249" s="10">
        <f t="shared" si="6"/>
        <v>33329</v>
      </c>
      <c r="E249" s="19">
        <v>-0.32</v>
      </c>
      <c r="F249" s="19">
        <v>-0.32</v>
      </c>
      <c r="G249" s="19">
        <v>-1.44</v>
      </c>
      <c r="H249" s="19">
        <v>-1.73</v>
      </c>
      <c r="I249" s="19">
        <v>-2</v>
      </c>
      <c r="J249" s="19">
        <v>-2</v>
      </c>
      <c r="K249" s="19">
        <v>-1.47</v>
      </c>
      <c r="L249" s="19">
        <v>-0.63</v>
      </c>
      <c r="M249" s="19">
        <v>-0.01</v>
      </c>
      <c r="N249" s="64">
        <f t="shared" si="7"/>
        <v>33329</v>
      </c>
    </row>
    <row r="250" spans="2:14" x14ac:dyDescent="0.25">
      <c r="B250" s="9">
        <v>1991</v>
      </c>
      <c r="C250" s="9">
        <v>5</v>
      </c>
      <c r="D250" s="10">
        <f t="shared" si="6"/>
        <v>33359</v>
      </c>
      <c r="E250" s="19">
        <v>-1.2</v>
      </c>
      <c r="F250" s="19">
        <v>-0.44</v>
      </c>
      <c r="G250" s="19">
        <v>-1.1000000000000001</v>
      </c>
      <c r="H250" s="19">
        <v>-1.83</v>
      </c>
      <c r="I250" s="19">
        <v>-1.97</v>
      </c>
      <c r="J250" s="19">
        <v>-2.06</v>
      </c>
      <c r="K250" s="19">
        <v>-1.58</v>
      </c>
      <c r="L250" s="19">
        <v>-0.69</v>
      </c>
      <c r="M250" s="19">
        <v>-0.32</v>
      </c>
      <c r="N250" s="64">
        <f t="shared" si="7"/>
        <v>33359</v>
      </c>
    </row>
    <row r="251" spans="2:14" x14ac:dyDescent="0.25">
      <c r="B251" s="9">
        <v>1991</v>
      </c>
      <c r="C251" s="9">
        <v>6</v>
      </c>
      <c r="D251" s="10">
        <f t="shared" si="6"/>
        <v>33390</v>
      </c>
      <c r="E251" s="19">
        <v>-0.69</v>
      </c>
      <c r="F251" s="19">
        <v>-1.1299999999999999</v>
      </c>
      <c r="G251" s="19">
        <v>-0.72</v>
      </c>
      <c r="H251" s="19">
        <v>-1.9</v>
      </c>
      <c r="I251" s="19">
        <v>-1.94</v>
      </c>
      <c r="J251" s="19">
        <v>-2.0499999999999998</v>
      </c>
      <c r="K251" s="19">
        <v>-1.59</v>
      </c>
      <c r="L251" s="19">
        <v>-0.69</v>
      </c>
      <c r="M251" s="19">
        <v>-0.37</v>
      </c>
      <c r="N251" s="64">
        <f t="shared" si="7"/>
        <v>33390</v>
      </c>
    </row>
    <row r="252" spans="2:14" x14ac:dyDescent="0.25">
      <c r="B252" s="9">
        <v>1991</v>
      </c>
      <c r="C252" s="9">
        <v>7</v>
      </c>
      <c r="D252" s="10">
        <f t="shared" si="6"/>
        <v>33420</v>
      </c>
      <c r="E252" s="19">
        <v>-0.06</v>
      </c>
      <c r="F252" s="19">
        <v>-1.62</v>
      </c>
      <c r="G252" s="19">
        <v>-0.73</v>
      </c>
      <c r="H252" s="19">
        <v>-1.68</v>
      </c>
      <c r="I252" s="19">
        <v>-1.93</v>
      </c>
      <c r="J252" s="19">
        <v>-2.0299999999999998</v>
      </c>
      <c r="K252" s="19">
        <v>-1.63</v>
      </c>
      <c r="L252" s="19">
        <v>-0.69</v>
      </c>
      <c r="M252" s="19">
        <v>-0.37</v>
      </c>
      <c r="N252" s="64">
        <f t="shared" si="7"/>
        <v>33420</v>
      </c>
    </row>
    <row r="253" spans="2:14" x14ac:dyDescent="0.25">
      <c r="B253" s="9">
        <v>1991</v>
      </c>
      <c r="C253" s="9">
        <v>8</v>
      </c>
      <c r="D253" s="10">
        <f t="shared" si="6"/>
        <v>33451</v>
      </c>
      <c r="E253" s="19">
        <v>-0.18</v>
      </c>
      <c r="F253" s="19">
        <v>-1.29</v>
      </c>
      <c r="G253" s="19">
        <v>-0.69</v>
      </c>
      <c r="H253" s="19">
        <v>-1.2</v>
      </c>
      <c r="I253" s="19">
        <v>-1.93</v>
      </c>
      <c r="J253" s="19">
        <v>-2.0099999999999998</v>
      </c>
      <c r="K253" s="19">
        <v>-1.66</v>
      </c>
      <c r="L253" s="19">
        <v>-0.68</v>
      </c>
      <c r="M253" s="19">
        <v>-0.36</v>
      </c>
      <c r="N253" s="64">
        <f t="shared" si="7"/>
        <v>33451</v>
      </c>
    </row>
    <row r="254" spans="2:14" x14ac:dyDescent="0.25">
      <c r="B254" s="9">
        <v>1991</v>
      </c>
      <c r="C254" s="9">
        <v>9</v>
      </c>
      <c r="D254" s="10">
        <f t="shared" si="6"/>
        <v>33482</v>
      </c>
      <c r="E254" s="19">
        <v>-0.79</v>
      </c>
      <c r="F254" s="19">
        <v>-1.44</v>
      </c>
      <c r="G254" s="19">
        <v>-1.46</v>
      </c>
      <c r="H254" s="19">
        <v>-0.89</v>
      </c>
      <c r="I254" s="19">
        <v>-2.04</v>
      </c>
      <c r="J254" s="19">
        <v>-2.09</v>
      </c>
      <c r="K254" s="19">
        <v>-1.63</v>
      </c>
      <c r="L254" s="19">
        <v>-0.63</v>
      </c>
      <c r="M254" s="19">
        <v>-0.4</v>
      </c>
      <c r="N254" s="64">
        <f t="shared" si="7"/>
        <v>33482</v>
      </c>
    </row>
    <row r="255" spans="2:14" x14ac:dyDescent="0.25">
      <c r="B255" s="9">
        <v>1991</v>
      </c>
      <c r="C255" s="9">
        <v>10</v>
      </c>
      <c r="D255" s="10">
        <f t="shared" si="6"/>
        <v>33512</v>
      </c>
      <c r="E255" s="19">
        <v>0.41</v>
      </c>
      <c r="F255" s="19">
        <v>0.04</v>
      </c>
      <c r="G255" s="19">
        <v>-0.89</v>
      </c>
      <c r="H255" s="19">
        <v>-0.77</v>
      </c>
      <c r="I255" s="19">
        <v>-1.77</v>
      </c>
      <c r="J255" s="19">
        <v>-2.14</v>
      </c>
      <c r="K255" s="19">
        <v>-1.79</v>
      </c>
      <c r="L255" s="19">
        <v>-0.67</v>
      </c>
      <c r="M255" s="19">
        <v>-0.38</v>
      </c>
      <c r="N255" s="64">
        <f t="shared" si="7"/>
        <v>33512</v>
      </c>
    </row>
    <row r="256" spans="2:14" x14ac:dyDescent="0.25">
      <c r="B256" s="9">
        <v>1991</v>
      </c>
      <c r="C256" s="9">
        <v>11</v>
      </c>
      <c r="D256" s="10">
        <f t="shared" si="6"/>
        <v>33543</v>
      </c>
      <c r="E256" s="19">
        <v>0.09</v>
      </c>
      <c r="F256" s="19">
        <v>0.06</v>
      </c>
      <c r="G256" s="19">
        <v>-0.2</v>
      </c>
      <c r="H256" s="19">
        <v>-0.52</v>
      </c>
      <c r="I256" s="19">
        <v>-1.1599999999999999</v>
      </c>
      <c r="J256" s="19">
        <v>-2.0499999999999998</v>
      </c>
      <c r="K256" s="19">
        <v>-1.68</v>
      </c>
      <c r="L256" s="19">
        <v>-0.48</v>
      </c>
      <c r="M256" s="19">
        <v>-0.28999999999999998</v>
      </c>
      <c r="N256" s="64">
        <f t="shared" si="7"/>
        <v>33543</v>
      </c>
    </row>
    <row r="257" spans="2:14" x14ac:dyDescent="0.25">
      <c r="B257" s="9">
        <v>1991</v>
      </c>
      <c r="C257" s="9">
        <v>12</v>
      </c>
      <c r="D257" s="10">
        <f t="shared" si="6"/>
        <v>33573</v>
      </c>
      <c r="E257" s="19">
        <v>2.2400000000000002</v>
      </c>
      <c r="F257" s="19">
        <v>2.13</v>
      </c>
      <c r="G257" s="19">
        <v>2.02</v>
      </c>
      <c r="H257" s="19">
        <v>1.68</v>
      </c>
      <c r="I257" s="19">
        <v>1.0900000000000001</v>
      </c>
      <c r="J257" s="19">
        <v>-0.27</v>
      </c>
      <c r="K257" s="19">
        <v>-1.07</v>
      </c>
      <c r="L257" s="19">
        <v>0.19</v>
      </c>
      <c r="M257" s="19">
        <v>0.7</v>
      </c>
      <c r="N257" s="64">
        <f t="shared" si="7"/>
        <v>33573</v>
      </c>
    </row>
    <row r="258" spans="2:14" x14ac:dyDescent="0.25">
      <c r="B258" s="9">
        <v>1992</v>
      </c>
      <c r="C258" s="9">
        <v>1</v>
      </c>
      <c r="D258" s="10">
        <f t="shared" si="6"/>
        <v>33604</v>
      </c>
      <c r="E258" s="19">
        <v>-1.82</v>
      </c>
      <c r="F258" s="19">
        <v>1.33</v>
      </c>
      <c r="G258" s="19">
        <v>1.3</v>
      </c>
      <c r="H258" s="19">
        <v>1.1000000000000001</v>
      </c>
      <c r="I258" s="19">
        <v>0.71</v>
      </c>
      <c r="J258" s="19">
        <v>-0.28999999999999998</v>
      </c>
      <c r="K258" s="19">
        <v>-1.7</v>
      </c>
      <c r="L258" s="19">
        <v>-0.25</v>
      </c>
      <c r="M258" s="19">
        <v>0.35</v>
      </c>
      <c r="N258" s="64">
        <f t="shared" si="7"/>
        <v>33604</v>
      </c>
    </row>
    <row r="259" spans="2:14" x14ac:dyDescent="0.25">
      <c r="B259" s="9">
        <v>1992</v>
      </c>
      <c r="C259" s="9">
        <v>2</v>
      </c>
      <c r="D259" s="10">
        <f t="shared" si="6"/>
        <v>33635</v>
      </c>
      <c r="E259" s="19">
        <v>0.8</v>
      </c>
      <c r="F259" s="19">
        <v>1.53</v>
      </c>
      <c r="G259" s="19">
        <v>1.41</v>
      </c>
      <c r="H259" s="19">
        <v>1.37</v>
      </c>
      <c r="I259" s="19">
        <v>1.06</v>
      </c>
      <c r="J259" s="19">
        <v>-0.56999999999999995</v>
      </c>
      <c r="K259" s="19">
        <v>-1.2</v>
      </c>
      <c r="L259" s="19">
        <v>-0.31</v>
      </c>
      <c r="M259" s="19">
        <v>0.63</v>
      </c>
      <c r="N259" s="64">
        <f t="shared" si="7"/>
        <v>33635</v>
      </c>
    </row>
    <row r="260" spans="2:14" x14ac:dyDescent="0.25">
      <c r="B260" s="9">
        <v>1992</v>
      </c>
      <c r="C260" s="9">
        <v>3</v>
      </c>
      <c r="D260" s="10">
        <f t="shared" ref="D260:D323" si="8">DATE(B260,C260,1)</f>
        <v>33664</v>
      </c>
      <c r="E260" s="19">
        <v>-0.35</v>
      </c>
      <c r="F260" s="19">
        <v>-0.87</v>
      </c>
      <c r="G260" s="19">
        <v>1.33</v>
      </c>
      <c r="H260" s="19">
        <v>1.23</v>
      </c>
      <c r="I260" s="19">
        <v>0.99</v>
      </c>
      <c r="J260" s="19">
        <v>-0.59</v>
      </c>
      <c r="K260" s="19">
        <v>-1.17</v>
      </c>
      <c r="L260" s="19">
        <v>-0.8</v>
      </c>
      <c r="M260" s="19">
        <v>-0.05</v>
      </c>
      <c r="N260" s="64">
        <f t="shared" ref="N260:N323" si="9">D260</f>
        <v>33664</v>
      </c>
    </row>
    <row r="261" spans="2:14" x14ac:dyDescent="0.25">
      <c r="B261" s="9">
        <v>1992</v>
      </c>
      <c r="C261" s="9">
        <v>4</v>
      </c>
      <c r="D261" s="10">
        <f t="shared" si="8"/>
        <v>33695</v>
      </c>
      <c r="E261" s="19">
        <v>-0.52</v>
      </c>
      <c r="F261" s="19">
        <v>0.01</v>
      </c>
      <c r="G261" s="19">
        <v>1.19</v>
      </c>
      <c r="H261" s="19">
        <v>1.17</v>
      </c>
      <c r="I261" s="19">
        <v>0.99</v>
      </c>
      <c r="J261" s="19">
        <v>-0.46</v>
      </c>
      <c r="K261" s="19">
        <v>-1.05</v>
      </c>
      <c r="L261" s="19">
        <v>-0.82</v>
      </c>
      <c r="M261" s="19">
        <v>-0.08</v>
      </c>
      <c r="N261" s="64">
        <f t="shared" si="9"/>
        <v>33695</v>
      </c>
    </row>
    <row r="262" spans="2:14" x14ac:dyDescent="0.25">
      <c r="B262" s="9">
        <v>1992</v>
      </c>
      <c r="C262" s="9">
        <v>5</v>
      </c>
      <c r="D262" s="10">
        <f t="shared" si="8"/>
        <v>33725</v>
      </c>
      <c r="E262" s="19">
        <v>1.18</v>
      </c>
      <c r="F262" s="19">
        <v>-0.18</v>
      </c>
      <c r="G262" s="19">
        <v>1.32</v>
      </c>
      <c r="H262" s="19">
        <v>1.27</v>
      </c>
      <c r="I262" s="19">
        <v>1.22</v>
      </c>
      <c r="J262" s="19">
        <v>-0.27</v>
      </c>
      <c r="K262" s="19">
        <v>-0.91</v>
      </c>
      <c r="L262" s="19">
        <v>-0.73</v>
      </c>
      <c r="M262" s="19">
        <v>0.05</v>
      </c>
      <c r="N262" s="64">
        <f t="shared" si="9"/>
        <v>33725</v>
      </c>
    </row>
    <row r="263" spans="2:14" x14ac:dyDescent="0.25">
      <c r="B263" s="9">
        <v>1992</v>
      </c>
      <c r="C263" s="9">
        <v>6</v>
      </c>
      <c r="D263" s="10">
        <f t="shared" si="8"/>
        <v>33756</v>
      </c>
      <c r="E263" s="19">
        <v>1.19</v>
      </c>
      <c r="F263" s="19">
        <v>0.61</v>
      </c>
      <c r="G263" s="19">
        <v>-0.61</v>
      </c>
      <c r="H263" s="19">
        <v>1.41</v>
      </c>
      <c r="I263" s="19">
        <v>1.32</v>
      </c>
      <c r="J263" s="19">
        <v>-0.17</v>
      </c>
      <c r="K263" s="19">
        <v>-0.83</v>
      </c>
      <c r="L263" s="19">
        <v>-0.67</v>
      </c>
      <c r="M263" s="19">
        <v>0.13</v>
      </c>
      <c r="N263" s="64">
        <f t="shared" si="9"/>
        <v>33756</v>
      </c>
    </row>
    <row r="264" spans="2:14" x14ac:dyDescent="0.25">
      <c r="B264" s="9">
        <v>1992</v>
      </c>
      <c r="C264" s="9">
        <v>7</v>
      </c>
      <c r="D264" s="10">
        <f t="shared" si="8"/>
        <v>33786</v>
      </c>
      <c r="E264" s="19">
        <v>1.76</v>
      </c>
      <c r="F264" s="19">
        <v>1.59</v>
      </c>
      <c r="G264" s="19">
        <v>0.59</v>
      </c>
      <c r="H264" s="19">
        <v>1.45</v>
      </c>
      <c r="I264" s="19">
        <v>1.4</v>
      </c>
      <c r="J264" s="19">
        <v>-0.09</v>
      </c>
      <c r="K264" s="19">
        <v>-0.75</v>
      </c>
      <c r="L264" s="19">
        <v>-0.64</v>
      </c>
      <c r="M264" s="19">
        <v>0.19</v>
      </c>
      <c r="N264" s="64">
        <f t="shared" si="9"/>
        <v>33786</v>
      </c>
    </row>
    <row r="265" spans="2:14" x14ac:dyDescent="0.25">
      <c r="B265" s="9">
        <v>1992</v>
      </c>
      <c r="C265" s="9">
        <v>8</v>
      </c>
      <c r="D265" s="10">
        <f t="shared" si="8"/>
        <v>33817</v>
      </c>
      <c r="E265" s="19">
        <v>0.99</v>
      </c>
      <c r="F265" s="19">
        <v>1.75</v>
      </c>
      <c r="G265" s="19">
        <v>0.31</v>
      </c>
      <c r="H265" s="19">
        <v>1.47</v>
      </c>
      <c r="I265" s="19">
        <v>1.43</v>
      </c>
      <c r="J265" s="19">
        <v>-7.0000000000000007E-2</v>
      </c>
      <c r="K265" s="19">
        <v>-0.71</v>
      </c>
      <c r="L265" s="19">
        <v>-0.63</v>
      </c>
      <c r="M265" s="19">
        <v>0.23</v>
      </c>
      <c r="N265" s="64">
        <f t="shared" si="9"/>
        <v>33817</v>
      </c>
    </row>
    <row r="266" spans="2:14" x14ac:dyDescent="0.25">
      <c r="B266" s="9">
        <v>1992</v>
      </c>
      <c r="C266" s="9">
        <v>9</v>
      </c>
      <c r="D266" s="10">
        <f t="shared" si="8"/>
        <v>33848</v>
      </c>
      <c r="E266" s="19">
        <v>-0.41</v>
      </c>
      <c r="F266" s="19">
        <v>1.01</v>
      </c>
      <c r="G266" s="19">
        <v>0.79</v>
      </c>
      <c r="H266" s="19">
        <v>-0.49</v>
      </c>
      <c r="I266" s="19">
        <v>1.49</v>
      </c>
      <c r="J266" s="19">
        <v>-7.0000000000000007E-2</v>
      </c>
      <c r="K266" s="19">
        <v>-0.66</v>
      </c>
      <c r="L266" s="19">
        <v>-0.57999999999999996</v>
      </c>
      <c r="M266" s="19">
        <v>0.25</v>
      </c>
      <c r="N266" s="64">
        <f t="shared" si="9"/>
        <v>33848</v>
      </c>
    </row>
    <row r="267" spans="2:14" x14ac:dyDescent="0.25">
      <c r="B267" s="9">
        <v>1992</v>
      </c>
      <c r="C267" s="9">
        <v>10</v>
      </c>
      <c r="D267" s="10">
        <f t="shared" si="8"/>
        <v>33878</v>
      </c>
      <c r="E267" s="19">
        <v>-1.34</v>
      </c>
      <c r="F267" s="19">
        <v>-1.1200000000000001</v>
      </c>
      <c r="G267" s="19">
        <v>0.56999999999999995</v>
      </c>
      <c r="H267" s="19">
        <v>0.21</v>
      </c>
      <c r="I267" s="19">
        <v>1.31</v>
      </c>
      <c r="J267" s="19">
        <v>-0.08</v>
      </c>
      <c r="K267" s="19">
        <v>-0.86</v>
      </c>
      <c r="L267" s="19">
        <v>-0.86</v>
      </c>
      <c r="M267" s="19">
        <v>0.06</v>
      </c>
      <c r="N267" s="64">
        <f t="shared" si="9"/>
        <v>33878</v>
      </c>
    </row>
    <row r="268" spans="2:14" x14ac:dyDescent="0.25">
      <c r="B268" s="9">
        <v>1992</v>
      </c>
      <c r="C268" s="9">
        <v>11</v>
      </c>
      <c r="D268" s="10">
        <f t="shared" si="8"/>
        <v>33909</v>
      </c>
      <c r="E268" s="19">
        <v>1.36</v>
      </c>
      <c r="F268" s="19">
        <v>0.74</v>
      </c>
      <c r="G268" s="19">
        <v>1.0900000000000001</v>
      </c>
      <c r="H268" s="19">
        <v>0.65</v>
      </c>
      <c r="I268" s="19">
        <v>1.61</v>
      </c>
      <c r="J268" s="19">
        <v>0.49</v>
      </c>
      <c r="K268" s="19">
        <v>-0.51</v>
      </c>
      <c r="L268" s="19">
        <v>-0.5</v>
      </c>
      <c r="M268" s="19">
        <v>0.49</v>
      </c>
      <c r="N268" s="64">
        <f t="shared" si="9"/>
        <v>33909</v>
      </c>
    </row>
    <row r="269" spans="2:14" x14ac:dyDescent="0.25">
      <c r="B269" s="9">
        <v>1992</v>
      </c>
      <c r="C269" s="9">
        <v>12</v>
      </c>
      <c r="D269" s="10">
        <f t="shared" si="8"/>
        <v>33939</v>
      </c>
      <c r="E269" s="19">
        <v>0.66</v>
      </c>
      <c r="F269" s="19">
        <v>0.91</v>
      </c>
      <c r="G269" s="19">
        <v>0.98</v>
      </c>
      <c r="H269" s="19">
        <v>1.03</v>
      </c>
      <c r="I269" s="19">
        <v>0.28000000000000003</v>
      </c>
      <c r="J269" s="19">
        <v>1.06</v>
      </c>
      <c r="K269" s="19">
        <v>-0.08</v>
      </c>
      <c r="L269" s="19">
        <v>-0.8</v>
      </c>
      <c r="M269" s="19">
        <v>0.33</v>
      </c>
      <c r="N269" s="64">
        <f t="shared" si="9"/>
        <v>33939</v>
      </c>
    </row>
    <row r="270" spans="2:14" x14ac:dyDescent="0.25">
      <c r="B270" s="9">
        <v>1993</v>
      </c>
      <c r="C270" s="9">
        <v>1</v>
      </c>
      <c r="D270" s="10">
        <f t="shared" si="8"/>
        <v>33970</v>
      </c>
      <c r="E270" s="19">
        <v>-0.04</v>
      </c>
      <c r="F270" s="19">
        <v>0.89</v>
      </c>
      <c r="G270" s="19">
        <v>0.65</v>
      </c>
      <c r="H270" s="19">
        <v>0.99</v>
      </c>
      <c r="I270" s="19">
        <v>0.75</v>
      </c>
      <c r="J270" s="19">
        <v>1</v>
      </c>
      <c r="K270" s="19">
        <v>0.21</v>
      </c>
      <c r="L270" s="19">
        <v>-1.0900000000000001</v>
      </c>
      <c r="M270" s="19">
        <v>0.19</v>
      </c>
      <c r="N270" s="64">
        <f t="shared" si="9"/>
        <v>33970</v>
      </c>
    </row>
    <row r="271" spans="2:14" x14ac:dyDescent="0.25">
      <c r="B271" s="9">
        <v>1993</v>
      </c>
      <c r="C271" s="9">
        <v>2</v>
      </c>
      <c r="D271" s="10">
        <f t="shared" si="8"/>
        <v>34001</v>
      </c>
      <c r="E271" s="19">
        <v>-0.28000000000000003</v>
      </c>
      <c r="F271" s="19">
        <v>0.18</v>
      </c>
      <c r="G271" s="19">
        <v>0.44</v>
      </c>
      <c r="H271" s="19">
        <v>0.64</v>
      </c>
      <c r="I271" s="19">
        <v>0.46</v>
      </c>
      <c r="J271" s="19">
        <v>1.01</v>
      </c>
      <c r="K271" s="19">
        <v>-0.25</v>
      </c>
      <c r="L271" s="19">
        <v>-0.85</v>
      </c>
      <c r="M271" s="19">
        <v>-0.06</v>
      </c>
      <c r="N271" s="64">
        <f t="shared" si="9"/>
        <v>34001</v>
      </c>
    </row>
    <row r="272" spans="2:14" x14ac:dyDescent="0.25">
      <c r="B272" s="9">
        <v>1993</v>
      </c>
      <c r="C272" s="9">
        <v>3</v>
      </c>
      <c r="D272" s="10">
        <f t="shared" si="8"/>
        <v>34029</v>
      </c>
      <c r="E272" s="19">
        <v>0.64</v>
      </c>
      <c r="F272" s="19">
        <v>-0.05</v>
      </c>
      <c r="G272" s="19">
        <v>0.64</v>
      </c>
      <c r="H272" s="19">
        <v>0.7</v>
      </c>
      <c r="I272" s="19">
        <v>0.81</v>
      </c>
      <c r="J272" s="19">
        <v>1.21</v>
      </c>
      <c r="K272" s="19">
        <v>-0.04</v>
      </c>
      <c r="L272" s="19">
        <v>-0.63</v>
      </c>
      <c r="M272" s="19">
        <v>-0.35</v>
      </c>
      <c r="N272" s="64">
        <f t="shared" si="9"/>
        <v>34029</v>
      </c>
    </row>
    <row r="273" spans="2:14" x14ac:dyDescent="0.25">
      <c r="B273" s="9">
        <v>1993</v>
      </c>
      <c r="C273" s="9">
        <v>4</v>
      </c>
      <c r="D273" s="10">
        <f t="shared" si="8"/>
        <v>34060</v>
      </c>
      <c r="E273" s="19">
        <v>-0.82</v>
      </c>
      <c r="F273" s="19">
        <v>-0.18</v>
      </c>
      <c r="G273" s="19">
        <v>0.67</v>
      </c>
      <c r="H273" s="19">
        <v>0.47</v>
      </c>
      <c r="I273" s="19">
        <v>0.8</v>
      </c>
      <c r="J273" s="19">
        <v>1.1599999999999999</v>
      </c>
      <c r="K273" s="19">
        <v>0.03</v>
      </c>
      <c r="L273" s="19">
        <v>-0.56999999999999995</v>
      </c>
      <c r="M273" s="19">
        <v>-0.38</v>
      </c>
      <c r="N273" s="64">
        <f t="shared" si="9"/>
        <v>34060</v>
      </c>
    </row>
    <row r="274" spans="2:14" x14ac:dyDescent="0.25">
      <c r="B274" s="9">
        <v>1993</v>
      </c>
      <c r="C274" s="9">
        <v>5</v>
      </c>
      <c r="D274" s="10">
        <f t="shared" si="8"/>
        <v>34090</v>
      </c>
      <c r="E274" s="19">
        <v>0.83</v>
      </c>
      <c r="F274" s="19">
        <v>0.36</v>
      </c>
      <c r="G274" s="19">
        <v>0.25</v>
      </c>
      <c r="H274" s="19">
        <v>0.51</v>
      </c>
      <c r="I274" s="19">
        <v>0.71</v>
      </c>
      <c r="J274" s="19">
        <v>1.3</v>
      </c>
      <c r="K274" s="19">
        <v>0.14000000000000001</v>
      </c>
      <c r="L274" s="19">
        <v>-0.49</v>
      </c>
      <c r="M274" s="19">
        <v>-0.32</v>
      </c>
      <c r="N274" s="64">
        <f t="shared" si="9"/>
        <v>34090</v>
      </c>
    </row>
    <row r="275" spans="2:14" x14ac:dyDescent="0.25">
      <c r="B275" s="9">
        <v>1993</v>
      </c>
      <c r="C275" s="9">
        <v>6</v>
      </c>
      <c r="D275" s="10">
        <f t="shared" si="8"/>
        <v>34121</v>
      </c>
      <c r="E275" s="19">
        <v>0.09</v>
      </c>
      <c r="F275" s="19">
        <v>-0.13</v>
      </c>
      <c r="G275" s="19">
        <v>-0.17</v>
      </c>
      <c r="H275" s="19">
        <v>0.55000000000000004</v>
      </c>
      <c r="I275" s="19">
        <v>0.62</v>
      </c>
      <c r="J275" s="19">
        <v>1.31</v>
      </c>
      <c r="K275" s="19">
        <v>0.17</v>
      </c>
      <c r="L275" s="19">
        <v>-0.47</v>
      </c>
      <c r="M275" s="19">
        <v>-0.32</v>
      </c>
      <c r="N275" s="64">
        <f t="shared" si="9"/>
        <v>34121</v>
      </c>
    </row>
    <row r="276" spans="2:14" x14ac:dyDescent="0.25">
      <c r="B276" s="9">
        <v>1993</v>
      </c>
      <c r="C276" s="9">
        <v>7</v>
      </c>
      <c r="D276" s="10">
        <f t="shared" si="8"/>
        <v>34151</v>
      </c>
      <c r="E276" s="19">
        <v>-0.06</v>
      </c>
      <c r="F276" s="19">
        <v>0.49</v>
      </c>
      <c r="G276" s="19">
        <v>-7.0000000000000007E-2</v>
      </c>
      <c r="H276" s="19">
        <v>0.7</v>
      </c>
      <c r="I276" s="19">
        <v>0.5</v>
      </c>
      <c r="J276" s="19">
        <v>1.3</v>
      </c>
      <c r="K276" s="19">
        <v>0.16</v>
      </c>
      <c r="L276" s="19">
        <v>-0.47</v>
      </c>
      <c r="M276" s="19">
        <v>-0.36</v>
      </c>
      <c r="N276" s="64">
        <f t="shared" si="9"/>
        <v>34151</v>
      </c>
    </row>
    <row r="277" spans="2:14" x14ac:dyDescent="0.25">
      <c r="B277" s="9">
        <v>1993</v>
      </c>
      <c r="C277" s="9">
        <v>8</v>
      </c>
      <c r="D277" s="10">
        <f t="shared" si="8"/>
        <v>34182</v>
      </c>
      <c r="E277" s="19">
        <v>-0.5</v>
      </c>
      <c r="F277" s="19">
        <v>-0.65</v>
      </c>
      <c r="G277" s="19">
        <v>0.18</v>
      </c>
      <c r="H277" s="19">
        <v>0.18</v>
      </c>
      <c r="I277" s="19">
        <v>0.45</v>
      </c>
      <c r="J277" s="19">
        <v>1.3</v>
      </c>
      <c r="K277" s="19">
        <v>0.15</v>
      </c>
      <c r="L277" s="19">
        <v>-0.46</v>
      </c>
      <c r="M277" s="19">
        <v>-0.39</v>
      </c>
      <c r="N277" s="64">
        <f t="shared" si="9"/>
        <v>34182</v>
      </c>
    </row>
    <row r="278" spans="2:14" x14ac:dyDescent="0.25">
      <c r="B278" s="9">
        <v>1993</v>
      </c>
      <c r="C278" s="9">
        <v>9</v>
      </c>
      <c r="D278" s="10">
        <f t="shared" si="8"/>
        <v>34213</v>
      </c>
      <c r="E278" s="19">
        <v>-0.79</v>
      </c>
      <c r="F278" s="19">
        <v>-1.98</v>
      </c>
      <c r="G278" s="19">
        <v>-0.51</v>
      </c>
      <c r="H278" s="19">
        <v>-0.32</v>
      </c>
      <c r="I278" s="19">
        <v>0.45</v>
      </c>
      <c r="J278" s="19">
        <v>1.34</v>
      </c>
      <c r="K278" s="19">
        <v>0.19</v>
      </c>
      <c r="L278" s="19">
        <v>-0.41</v>
      </c>
      <c r="M278" s="19">
        <v>-0.39</v>
      </c>
      <c r="N278" s="64">
        <f t="shared" si="9"/>
        <v>34213</v>
      </c>
    </row>
    <row r="279" spans="2:14" x14ac:dyDescent="0.25">
      <c r="B279" s="9">
        <v>1993</v>
      </c>
      <c r="C279" s="9">
        <v>10</v>
      </c>
      <c r="D279" s="10">
        <f t="shared" si="8"/>
        <v>34243</v>
      </c>
      <c r="E279" s="19">
        <v>-0.86</v>
      </c>
      <c r="F279" s="19">
        <v>-1.41</v>
      </c>
      <c r="G279" s="19">
        <v>-0.62</v>
      </c>
      <c r="H279" s="19">
        <v>-0.53</v>
      </c>
      <c r="I279" s="19">
        <v>0.48</v>
      </c>
      <c r="J279" s="19">
        <v>1.2</v>
      </c>
      <c r="K279" s="19">
        <v>0.19</v>
      </c>
      <c r="L279" s="19">
        <v>-0.56999999999999995</v>
      </c>
      <c r="M279" s="19">
        <v>-0.65</v>
      </c>
      <c r="N279" s="64">
        <f t="shared" si="9"/>
        <v>34243</v>
      </c>
    </row>
    <row r="280" spans="2:14" x14ac:dyDescent="0.25">
      <c r="B280" s="9">
        <v>1993</v>
      </c>
      <c r="C280" s="9">
        <v>11</v>
      </c>
      <c r="D280" s="10">
        <f t="shared" si="8"/>
        <v>34274</v>
      </c>
      <c r="E280" s="19">
        <v>-0.08</v>
      </c>
      <c r="F280" s="19">
        <v>-0.56999999999999995</v>
      </c>
      <c r="G280" s="19">
        <v>-0.82</v>
      </c>
      <c r="H280" s="19">
        <v>-0.37</v>
      </c>
      <c r="I280" s="19">
        <v>-0.13</v>
      </c>
      <c r="J280" s="19">
        <v>1.07</v>
      </c>
      <c r="K280" s="19">
        <v>0.32</v>
      </c>
      <c r="L280" s="19">
        <v>-0.6</v>
      </c>
      <c r="M280" s="19">
        <v>-0.67</v>
      </c>
      <c r="N280" s="64">
        <f t="shared" si="9"/>
        <v>34274</v>
      </c>
    </row>
    <row r="281" spans="2:14" x14ac:dyDescent="0.25">
      <c r="B281" s="9">
        <v>1993</v>
      </c>
      <c r="C281" s="9">
        <v>12</v>
      </c>
      <c r="D281" s="10">
        <f t="shared" si="8"/>
        <v>34304</v>
      </c>
      <c r="E281" s="19">
        <v>-1.93</v>
      </c>
      <c r="F281" s="19">
        <v>-1.8</v>
      </c>
      <c r="G281" s="19">
        <v>-2.0099999999999998</v>
      </c>
      <c r="H281" s="19">
        <v>-1.83</v>
      </c>
      <c r="I281" s="19">
        <v>-1.27</v>
      </c>
      <c r="J281" s="19">
        <v>-0.72</v>
      </c>
      <c r="K281" s="19">
        <v>0.18</v>
      </c>
      <c r="L281" s="19">
        <v>-0.87</v>
      </c>
      <c r="M281" s="19">
        <v>-1.63</v>
      </c>
      <c r="N281" s="64">
        <f t="shared" si="9"/>
        <v>34304</v>
      </c>
    </row>
    <row r="282" spans="2:14" x14ac:dyDescent="0.25">
      <c r="B282" s="9">
        <v>1994</v>
      </c>
      <c r="C282" s="9">
        <v>1</v>
      </c>
      <c r="D282" s="10">
        <f t="shared" si="8"/>
        <v>34335</v>
      </c>
      <c r="E282" s="19">
        <v>1.17</v>
      </c>
      <c r="F282" s="19">
        <v>-0.26</v>
      </c>
      <c r="G282" s="19">
        <v>-0.61</v>
      </c>
      <c r="H282" s="19">
        <v>-0.55000000000000004</v>
      </c>
      <c r="I282" s="19">
        <v>-0.56000000000000005</v>
      </c>
      <c r="J282" s="19">
        <v>0.15</v>
      </c>
      <c r="K282" s="19">
        <v>0.56999999999999995</v>
      </c>
      <c r="L282" s="19">
        <v>-0.17</v>
      </c>
      <c r="M282" s="19">
        <v>-1.39</v>
      </c>
      <c r="N282" s="64">
        <f t="shared" si="9"/>
        <v>34335</v>
      </c>
    </row>
    <row r="283" spans="2:14" x14ac:dyDescent="0.25">
      <c r="B283" s="9">
        <v>1994</v>
      </c>
      <c r="C283" s="9">
        <v>2</v>
      </c>
      <c r="D283" s="10">
        <f t="shared" si="8"/>
        <v>34366</v>
      </c>
      <c r="E283" s="19">
        <v>0.27</v>
      </c>
      <c r="F283" s="19">
        <v>-0.08</v>
      </c>
      <c r="G283" s="19">
        <v>-0.45</v>
      </c>
      <c r="H283" s="19">
        <v>-0.55000000000000004</v>
      </c>
      <c r="I283" s="19">
        <v>-0.39</v>
      </c>
      <c r="J283" s="19">
        <v>0.02</v>
      </c>
      <c r="K283" s="19">
        <v>0.67</v>
      </c>
      <c r="L283" s="19">
        <v>-0.51</v>
      </c>
      <c r="M283" s="19">
        <v>-1.05</v>
      </c>
      <c r="N283" s="64">
        <f t="shared" si="9"/>
        <v>34366</v>
      </c>
    </row>
    <row r="284" spans="2:14" x14ac:dyDescent="0.25">
      <c r="B284" s="9">
        <v>1994</v>
      </c>
      <c r="C284" s="9">
        <v>3</v>
      </c>
      <c r="D284" s="10">
        <f t="shared" si="8"/>
        <v>34394</v>
      </c>
      <c r="E284" s="19">
        <v>0.3</v>
      </c>
      <c r="F284" s="19">
        <v>0.94</v>
      </c>
      <c r="G284" s="19">
        <v>-0.34</v>
      </c>
      <c r="H284" s="19">
        <v>-0.47</v>
      </c>
      <c r="I284" s="19">
        <v>-0.56000000000000005</v>
      </c>
      <c r="J284" s="19">
        <v>0.2</v>
      </c>
      <c r="K284" s="19">
        <v>0.71</v>
      </c>
      <c r="L284" s="19">
        <v>-0.38</v>
      </c>
      <c r="M284" s="19">
        <v>-0.94</v>
      </c>
      <c r="N284" s="64">
        <f t="shared" si="9"/>
        <v>34394</v>
      </c>
    </row>
    <row r="285" spans="2:14" x14ac:dyDescent="0.25">
      <c r="B285" s="9">
        <v>1994</v>
      </c>
      <c r="C285" s="9">
        <v>4</v>
      </c>
      <c r="D285" s="10">
        <f t="shared" si="8"/>
        <v>34425</v>
      </c>
      <c r="E285" s="19">
        <v>-0.38</v>
      </c>
      <c r="F285" s="19">
        <v>0.03</v>
      </c>
      <c r="G285" s="19">
        <v>-0.27</v>
      </c>
      <c r="H285" s="19">
        <v>-0.54</v>
      </c>
      <c r="I285" s="19">
        <v>-0.49</v>
      </c>
      <c r="J285" s="19">
        <v>0.22</v>
      </c>
      <c r="K285" s="19">
        <v>0.71</v>
      </c>
      <c r="L285" s="19">
        <v>-0.28999999999999998</v>
      </c>
      <c r="M285" s="19">
        <v>-0.87</v>
      </c>
      <c r="N285" s="64">
        <f t="shared" si="9"/>
        <v>34425</v>
      </c>
    </row>
    <row r="286" spans="2:14" x14ac:dyDescent="0.25">
      <c r="B286" s="9">
        <v>1994</v>
      </c>
      <c r="C286" s="9">
        <v>5</v>
      </c>
      <c r="D286" s="10">
        <f t="shared" si="8"/>
        <v>34455</v>
      </c>
      <c r="E286" s="19">
        <v>-0.45</v>
      </c>
      <c r="F286" s="19">
        <v>-0.28000000000000003</v>
      </c>
      <c r="G286" s="19">
        <v>-0.24</v>
      </c>
      <c r="H286" s="19">
        <v>-0.56999999999999995</v>
      </c>
      <c r="I286" s="19">
        <v>-0.67</v>
      </c>
      <c r="J286" s="19">
        <v>0.05</v>
      </c>
      <c r="K286" s="19">
        <v>0.75</v>
      </c>
      <c r="L286" s="19">
        <v>-0.3</v>
      </c>
      <c r="M286" s="19">
        <v>-0.9</v>
      </c>
      <c r="N286" s="64">
        <f t="shared" si="9"/>
        <v>34455</v>
      </c>
    </row>
    <row r="287" spans="2:14" x14ac:dyDescent="0.25">
      <c r="B287" s="9">
        <v>1994</v>
      </c>
      <c r="C287" s="9">
        <v>6</v>
      </c>
      <c r="D287" s="10">
        <f t="shared" si="8"/>
        <v>34486</v>
      </c>
      <c r="E287" s="19">
        <v>-0.69</v>
      </c>
      <c r="F287" s="19">
        <v>-0.9</v>
      </c>
      <c r="G287" s="19">
        <v>0.6</v>
      </c>
      <c r="H287" s="19">
        <v>-0.6</v>
      </c>
      <c r="I287" s="19">
        <v>-0.7</v>
      </c>
      <c r="J287" s="19">
        <v>-0.04</v>
      </c>
      <c r="K287" s="19">
        <v>0.75</v>
      </c>
      <c r="L287" s="19">
        <v>-0.28999999999999998</v>
      </c>
      <c r="M287" s="19">
        <v>-0.89</v>
      </c>
      <c r="N287" s="64">
        <f t="shared" si="9"/>
        <v>34486</v>
      </c>
    </row>
    <row r="288" spans="2:14" x14ac:dyDescent="0.25">
      <c r="B288" s="9">
        <v>1994</v>
      </c>
      <c r="C288" s="9">
        <v>7</v>
      </c>
      <c r="D288" s="10">
        <f t="shared" si="8"/>
        <v>34516</v>
      </c>
      <c r="E288" s="19">
        <v>0.57999999999999996</v>
      </c>
      <c r="F288" s="19">
        <v>-0.61</v>
      </c>
      <c r="G288" s="19">
        <v>-0.22</v>
      </c>
      <c r="H288" s="19">
        <v>-0.41</v>
      </c>
      <c r="I288" s="19">
        <v>-0.65</v>
      </c>
      <c r="J288" s="19">
        <v>-0.09</v>
      </c>
      <c r="K288" s="19">
        <v>0.76</v>
      </c>
      <c r="L288" s="19">
        <v>-0.27</v>
      </c>
      <c r="M288" s="19">
        <v>-0.88</v>
      </c>
      <c r="N288" s="64">
        <f t="shared" si="9"/>
        <v>34516</v>
      </c>
    </row>
    <row r="289" spans="2:14" x14ac:dyDescent="0.25">
      <c r="B289" s="9">
        <v>1994</v>
      </c>
      <c r="C289" s="9">
        <v>8</v>
      </c>
      <c r="D289" s="10">
        <f t="shared" si="8"/>
        <v>34547</v>
      </c>
      <c r="E289" s="19">
        <v>0.12</v>
      </c>
      <c r="F289" s="19">
        <v>-0.34</v>
      </c>
      <c r="G289" s="19">
        <v>-0.4</v>
      </c>
      <c r="H289" s="19">
        <v>-0.28999999999999998</v>
      </c>
      <c r="I289" s="19">
        <v>-0.62</v>
      </c>
      <c r="J289" s="19">
        <v>-0.11</v>
      </c>
      <c r="K289" s="19">
        <v>0.77</v>
      </c>
      <c r="L289" s="19">
        <v>-0.28000000000000003</v>
      </c>
      <c r="M289" s="19">
        <v>-0.86</v>
      </c>
      <c r="N289" s="64">
        <f t="shared" si="9"/>
        <v>34547</v>
      </c>
    </row>
    <row r="290" spans="2:14" x14ac:dyDescent="0.25">
      <c r="B290" s="9">
        <v>1994</v>
      </c>
      <c r="C290" s="9">
        <v>9</v>
      </c>
      <c r="D290" s="10">
        <f t="shared" si="8"/>
        <v>34578</v>
      </c>
      <c r="E290" s="19">
        <v>1.65</v>
      </c>
      <c r="F290" s="19">
        <v>1.32</v>
      </c>
      <c r="G290" s="19">
        <v>-0.21</v>
      </c>
      <c r="H290" s="19">
        <v>0.77</v>
      </c>
      <c r="I290" s="19">
        <v>-0.46</v>
      </c>
      <c r="J290" s="19">
        <v>0</v>
      </c>
      <c r="K290" s="19">
        <v>0.91</v>
      </c>
      <c r="L290" s="19">
        <v>-0.12</v>
      </c>
      <c r="M290" s="19">
        <v>-0.75</v>
      </c>
      <c r="N290" s="64">
        <f t="shared" si="9"/>
        <v>34578</v>
      </c>
    </row>
    <row r="291" spans="2:14" x14ac:dyDescent="0.25">
      <c r="B291" s="9">
        <v>1994</v>
      </c>
      <c r="C291" s="9">
        <v>10</v>
      </c>
      <c r="D291" s="10">
        <f t="shared" si="8"/>
        <v>34608</v>
      </c>
      <c r="E291" s="19">
        <v>1</v>
      </c>
      <c r="F291" s="19">
        <v>1.29</v>
      </c>
      <c r="G291" s="19">
        <v>0.71</v>
      </c>
      <c r="H291" s="19">
        <v>0.3</v>
      </c>
      <c r="I291" s="19">
        <v>-0.1</v>
      </c>
      <c r="J291" s="19">
        <v>0.25</v>
      </c>
      <c r="K291" s="19">
        <v>0.97</v>
      </c>
      <c r="L291" s="19">
        <v>0.08</v>
      </c>
      <c r="M291" s="19">
        <v>-0.7</v>
      </c>
      <c r="N291" s="64">
        <f t="shared" si="9"/>
        <v>34608</v>
      </c>
    </row>
    <row r="292" spans="2:14" x14ac:dyDescent="0.25">
      <c r="B292" s="9">
        <v>1994</v>
      </c>
      <c r="C292" s="9">
        <v>11</v>
      </c>
      <c r="D292" s="10">
        <f t="shared" si="8"/>
        <v>34639</v>
      </c>
      <c r="E292" s="19">
        <v>2.75</v>
      </c>
      <c r="F292" s="19">
        <v>2.67</v>
      </c>
      <c r="G292" s="19">
        <v>2.8</v>
      </c>
      <c r="H292" s="19">
        <v>2.13</v>
      </c>
      <c r="I292" s="19">
        <v>1.28</v>
      </c>
      <c r="J292" s="19">
        <v>0.82</v>
      </c>
      <c r="K292" s="19">
        <v>1.65</v>
      </c>
      <c r="L292" s="19">
        <v>1</v>
      </c>
      <c r="M292" s="19">
        <v>0.14000000000000001</v>
      </c>
      <c r="N292" s="64">
        <f t="shared" si="9"/>
        <v>34639</v>
      </c>
    </row>
    <row r="293" spans="2:14" x14ac:dyDescent="0.25">
      <c r="B293" s="9">
        <v>1994</v>
      </c>
      <c r="C293" s="9">
        <v>12</v>
      </c>
      <c r="D293" s="10">
        <f t="shared" si="8"/>
        <v>34669</v>
      </c>
      <c r="E293" s="19">
        <v>-0.62</v>
      </c>
      <c r="F293" s="19">
        <v>1.54</v>
      </c>
      <c r="G293" s="19">
        <v>1.63</v>
      </c>
      <c r="H293" s="19">
        <v>1.32</v>
      </c>
      <c r="I293" s="19">
        <v>1.47</v>
      </c>
      <c r="J293" s="19">
        <v>0.37</v>
      </c>
      <c r="K293" s="19">
        <v>0.51</v>
      </c>
      <c r="L293" s="19">
        <v>1.1399999999999999</v>
      </c>
      <c r="M293" s="19">
        <v>0.18</v>
      </c>
      <c r="N293" s="64">
        <f t="shared" si="9"/>
        <v>34669</v>
      </c>
    </row>
    <row r="294" spans="2:14" x14ac:dyDescent="0.25">
      <c r="B294" s="9">
        <v>1995</v>
      </c>
      <c r="C294" s="9">
        <v>1</v>
      </c>
      <c r="D294" s="10">
        <f t="shared" si="8"/>
        <v>34700</v>
      </c>
      <c r="E294" s="19">
        <v>-0.59</v>
      </c>
      <c r="F294" s="19">
        <v>0.9</v>
      </c>
      <c r="G294" s="19">
        <v>1.17</v>
      </c>
      <c r="H294" s="19">
        <v>1.05</v>
      </c>
      <c r="I294" s="19">
        <v>0.8</v>
      </c>
      <c r="J294" s="19">
        <v>0.19</v>
      </c>
      <c r="K294" s="19">
        <v>0.63</v>
      </c>
      <c r="L294" s="19">
        <v>0.97</v>
      </c>
      <c r="M294" s="19">
        <v>0.28999999999999998</v>
      </c>
      <c r="N294" s="64">
        <f t="shared" si="9"/>
        <v>34700</v>
      </c>
    </row>
    <row r="295" spans="2:14" x14ac:dyDescent="0.25">
      <c r="B295" s="9">
        <v>1995</v>
      </c>
      <c r="C295" s="9">
        <v>2</v>
      </c>
      <c r="D295" s="10">
        <f t="shared" si="8"/>
        <v>34731</v>
      </c>
      <c r="E295" s="19">
        <v>-1.26</v>
      </c>
      <c r="F295" s="19">
        <v>-1.43</v>
      </c>
      <c r="G295" s="19">
        <v>0.74</v>
      </c>
      <c r="H295" s="19">
        <v>0.71</v>
      </c>
      <c r="I295" s="19">
        <v>0.49</v>
      </c>
      <c r="J295" s="19">
        <v>0.04</v>
      </c>
      <c r="K295" s="19">
        <v>0.28000000000000003</v>
      </c>
      <c r="L295" s="19">
        <v>0.82</v>
      </c>
      <c r="M295" s="19">
        <v>-0.23</v>
      </c>
      <c r="N295" s="64">
        <f t="shared" si="9"/>
        <v>34731</v>
      </c>
    </row>
    <row r="296" spans="2:14" x14ac:dyDescent="0.25">
      <c r="B296" s="9">
        <v>1995</v>
      </c>
      <c r="C296" s="9">
        <v>3</v>
      </c>
      <c r="D296" s="10">
        <f t="shared" si="8"/>
        <v>34759</v>
      </c>
      <c r="E296" s="19">
        <v>-0.59</v>
      </c>
      <c r="F296" s="19">
        <v>-1.55</v>
      </c>
      <c r="G296" s="19">
        <v>0.41</v>
      </c>
      <c r="H296" s="19">
        <v>0.52</v>
      </c>
      <c r="I296" s="19">
        <v>0.28999999999999998</v>
      </c>
      <c r="J296" s="19">
        <v>-0.19</v>
      </c>
      <c r="K296" s="19">
        <v>0.28000000000000003</v>
      </c>
      <c r="L296" s="19">
        <v>0.76</v>
      </c>
      <c r="M296" s="19">
        <v>-0.25</v>
      </c>
      <c r="N296" s="64">
        <f t="shared" si="9"/>
        <v>34759</v>
      </c>
    </row>
    <row r="297" spans="2:14" x14ac:dyDescent="0.25">
      <c r="B297" s="9">
        <v>1995</v>
      </c>
      <c r="C297" s="9">
        <v>4</v>
      </c>
      <c r="D297" s="10">
        <f t="shared" si="8"/>
        <v>34790</v>
      </c>
      <c r="E297" s="19">
        <v>-0.38</v>
      </c>
      <c r="F297" s="19">
        <v>-1.59</v>
      </c>
      <c r="G297" s="19">
        <v>0.13</v>
      </c>
      <c r="H297" s="19">
        <v>0.43</v>
      </c>
      <c r="I297" s="19">
        <v>0.31</v>
      </c>
      <c r="J297" s="19">
        <v>-0.13</v>
      </c>
      <c r="K297" s="19">
        <v>0.3</v>
      </c>
      <c r="L297" s="19">
        <v>0.79</v>
      </c>
      <c r="M297" s="19">
        <v>-0.16</v>
      </c>
      <c r="N297" s="64">
        <f t="shared" si="9"/>
        <v>34790</v>
      </c>
    </row>
    <row r="298" spans="2:14" x14ac:dyDescent="0.25">
      <c r="B298" s="9">
        <v>1995</v>
      </c>
      <c r="C298" s="9">
        <v>5</v>
      </c>
      <c r="D298" s="10">
        <f t="shared" si="8"/>
        <v>34820</v>
      </c>
      <c r="E298" s="19">
        <v>0.63</v>
      </c>
      <c r="F298" s="19">
        <v>-0.61</v>
      </c>
      <c r="G298" s="19">
        <v>-1.58</v>
      </c>
      <c r="H298" s="19">
        <v>0.47</v>
      </c>
      <c r="I298" s="19">
        <v>0.43</v>
      </c>
      <c r="J298" s="19">
        <v>-0.16</v>
      </c>
      <c r="K298" s="19">
        <v>0.24</v>
      </c>
      <c r="L298" s="19">
        <v>0.9</v>
      </c>
      <c r="M298" s="19">
        <v>-0.08</v>
      </c>
      <c r="N298" s="64">
        <f t="shared" si="9"/>
        <v>34820</v>
      </c>
    </row>
    <row r="299" spans="2:14" x14ac:dyDescent="0.25">
      <c r="B299" s="9">
        <v>1995</v>
      </c>
      <c r="C299" s="9">
        <v>6</v>
      </c>
      <c r="D299" s="10">
        <f t="shared" si="8"/>
        <v>34851</v>
      </c>
      <c r="E299" s="19">
        <v>-0.99</v>
      </c>
      <c r="F299" s="19">
        <v>-0.25</v>
      </c>
      <c r="G299" s="19">
        <v>-1.6</v>
      </c>
      <c r="H299" s="19">
        <v>0.3</v>
      </c>
      <c r="I299" s="19">
        <v>0.42</v>
      </c>
      <c r="J299" s="19">
        <v>-0.19</v>
      </c>
      <c r="K299" s="19">
        <v>0.15</v>
      </c>
      <c r="L299" s="19">
        <v>0.9</v>
      </c>
      <c r="M299" s="19">
        <v>-7.0000000000000007E-2</v>
      </c>
      <c r="N299" s="64">
        <f t="shared" si="9"/>
        <v>34851</v>
      </c>
    </row>
    <row r="300" spans="2:14" x14ac:dyDescent="0.25">
      <c r="B300" s="9">
        <v>1995</v>
      </c>
      <c r="C300" s="9">
        <v>7</v>
      </c>
      <c r="D300" s="10">
        <f t="shared" si="8"/>
        <v>34881</v>
      </c>
      <c r="E300" s="19">
        <v>1.42</v>
      </c>
      <c r="F300" s="19">
        <v>0.53</v>
      </c>
      <c r="G300" s="19">
        <v>-1.27</v>
      </c>
      <c r="H300" s="19">
        <v>0.18</v>
      </c>
      <c r="I300" s="19">
        <v>0.47</v>
      </c>
      <c r="J300" s="19">
        <v>-0.12</v>
      </c>
      <c r="K300" s="19">
        <v>0.14000000000000001</v>
      </c>
      <c r="L300" s="19">
        <v>0.94</v>
      </c>
      <c r="M300" s="19">
        <v>-0.02</v>
      </c>
      <c r="N300" s="64">
        <f t="shared" si="9"/>
        <v>34881</v>
      </c>
    </row>
    <row r="301" spans="2:14" x14ac:dyDescent="0.25">
      <c r="B301" s="9">
        <v>1995</v>
      </c>
      <c r="C301" s="9">
        <v>8</v>
      </c>
      <c r="D301" s="10">
        <f t="shared" si="8"/>
        <v>34912</v>
      </c>
      <c r="E301" s="19">
        <v>-0.5</v>
      </c>
      <c r="F301" s="19">
        <v>0.02</v>
      </c>
      <c r="G301" s="19">
        <v>-0.63</v>
      </c>
      <c r="H301" s="19">
        <v>-1.58</v>
      </c>
      <c r="I301" s="19">
        <v>0.45</v>
      </c>
      <c r="J301" s="19">
        <v>-0.11</v>
      </c>
      <c r="K301" s="19">
        <v>0.11</v>
      </c>
      <c r="L301" s="19">
        <v>0.94</v>
      </c>
      <c r="M301" s="19">
        <v>-0.04</v>
      </c>
      <c r="N301" s="64">
        <f t="shared" si="9"/>
        <v>34912</v>
      </c>
    </row>
    <row r="302" spans="2:14" x14ac:dyDescent="0.25">
      <c r="B302" s="9">
        <v>1995</v>
      </c>
      <c r="C302" s="9">
        <v>9</v>
      </c>
      <c r="D302" s="10">
        <f t="shared" si="8"/>
        <v>34943</v>
      </c>
      <c r="E302" s="19">
        <v>-0.41</v>
      </c>
      <c r="F302" s="19">
        <v>0.3</v>
      </c>
      <c r="G302" s="19">
        <v>-0.21</v>
      </c>
      <c r="H302" s="19">
        <v>-1.62</v>
      </c>
      <c r="I302" s="19">
        <v>0.3</v>
      </c>
      <c r="J302" s="19">
        <v>-0.11</v>
      </c>
      <c r="K302" s="19">
        <v>0.15</v>
      </c>
      <c r="L302" s="19">
        <v>0.98</v>
      </c>
      <c r="M302" s="19">
        <v>-0.01</v>
      </c>
      <c r="N302" s="64">
        <f t="shared" si="9"/>
        <v>34943</v>
      </c>
    </row>
    <row r="303" spans="2:14" x14ac:dyDescent="0.25">
      <c r="B303" s="9">
        <v>1995</v>
      </c>
      <c r="C303" s="9">
        <v>10</v>
      </c>
      <c r="D303" s="10">
        <f t="shared" si="8"/>
        <v>34973</v>
      </c>
      <c r="E303" s="19">
        <v>-0.96</v>
      </c>
      <c r="F303" s="19">
        <v>-1.41</v>
      </c>
      <c r="G303" s="19">
        <v>-0.56999999999999995</v>
      </c>
      <c r="H303" s="19">
        <v>-1.76</v>
      </c>
      <c r="I303" s="19">
        <v>-7.0000000000000007E-2</v>
      </c>
      <c r="J303" s="19">
        <v>-0.12</v>
      </c>
      <c r="K303" s="19">
        <v>0.16</v>
      </c>
      <c r="L303" s="19">
        <v>0.85</v>
      </c>
      <c r="M303" s="19">
        <v>-0.01</v>
      </c>
      <c r="N303" s="64">
        <f t="shared" si="9"/>
        <v>34973</v>
      </c>
    </row>
    <row r="304" spans="2:14" x14ac:dyDescent="0.25">
      <c r="B304" s="9">
        <v>1995</v>
      </c>
      <c r="C304" s="9">
        <v>11</v>
      </c>
      <c r="D304" s="10">
        <f t="shared" si="8"/>
        <v>35004</v>
      </c>
      <c r="E304" s="19">
        <v>0.32</v>
      </c>
      <c r="F304" s="19">
        <v>-0.2</v>
      </c>
      <c r="G304" s="19">
        <v>-0.3</v>
      </c>
      <c r="H304" s="19">
        <v>-0.69</v>
      </c>
      <c r="I304" s="19">
        <v>-1.63</v>
      </c>
      <c r="J304" s="19">
        <v>-0.02</v>
      </c>
      <c r="K304" s="19">
        <v>-0.12</v>
      </c>
      <c r="L304" s="19">
        <v>0.82</v>
      </c>
      <c r="M304" s="19">
        <v>0.22</v>
      </c>
      <c r="N304" s="64">
        <f t="shared" si="9"/>
        <v>35004</v>
      </c>
    </row>
    <row r="305" spans="2:14" x14ac:dyDescent="0.25">
      <c r="B305" s="9">
        <v>1995</v>
      </c>
      <c r="C305" s="9">
        <v>12</v>
      </c>
      <c r="D305" s="10">
        <f t="shared" si="8"/>
        <v>35034</v>
      </c>
      <c r="E305" s="19">
        <v>-1.88</v>
      </c>
      <c r="F305" s="19">
        <v>-1.45</v>
      </c>
      <c r="G305" s="19">
        <v>-1.42</v>
      </c>
      <c r="H305" s="19">
        <v>-1.42</v>
      </c>
      <c r="I305" s="19">
        <v>-2.04</v>
      </c>
      <c r="J305" s="19">
        <v>-0.06</v>
      </c>
      <c r="K305" s="19">
        <v>-0.94</v>
      </c>
      <c r="L305" s="19">
        <v>-0.69</v>
      </c>
      <c r="M305" s="19">
        <v>0.05</v>
      </c>
      <c r="N305" s="64">
        <f t="shared" si="9"/>
        <v>35034</v>
      </c>
    </row>
    <row r="306" spans="2:14" x14ac:dyDescent="0.25">
      <c r="B306" s="9">
        <v>1996</v>
      </c>
      <c r="C306" s="9">
        <v>1</v>
      </c>
      <c r="D306" s="10">
        <f t="shared" si="8"/>
        <v>35065</v>
      </c>
      <c r="E306" s="19">
        <v>0.68</v>
      </c>
      <c r="F306" s="19">
        <v>-0.47</v>
      </c>
      <c r="G306" s="19">
        <v>-0.85</v>
      </c>
      <c r="H306" s="19">
        <v>-0.77</v>
      </c>
      <c r="I306" s="19">
        <v>-1.34</v>
      </c>
      <c r="J306" s="19">
        <v>-0.28000000000000003</v>
      </c>
      <c r="K306" s="19">
        <v>-0.64</v>
      </c>
      <c r="L306" s="19">
        <v>-0.16</v>
      </c>
      <c r="M306" s="19">
        <v>0.25</v>
      </c>
      <c r="N306" s="64">
        <f t="shared" si="9"/>
        <v>35065</v>
      </c>
    </row>
    <row r="307" spans="2:14" x14ac:dyDescent="0.25">
      <c r="B307" s="9">
        <v>1996</v>
      </c>
      <c r="C307" s="9">
        <v>2</v>
      </c>
      <c r="D307" s="10">
        <f t="shared" si="8"/>
        <v>35096</v>
      </c>
      <c r="E307" s="19">
        <v>-0.12</v>
      </c>
      <c r="F307" s="19">
        <v>-0.63</v>
      </c>
      <c r="G307" s="19">
        <v>-0.81</v>
      </c>
      <c r="H307" s="19">
        <v>-0.87</v>
      </c>
      <c r="I307" s="19">
        <v>-1.06</v>
      </c>
      <c r="J307" s="19">
        <v>-0.38</v>
      </c>
      <c r="K307" s="19">
        <v>-0.64</v>
      </c>
      <c r="L307" s="19">
        <v>-0.36</v>
      </c>
      <c r="M307" s="19">
        <v>0.26</v>
      </c>
      <c r="N307" s="64">
        <f t="shared" si="9"/>
        <v>35096</v>
      </c>
    </row>
    <row r="308" spans="2:14" x14ac:dyDescent="0.25">
      <c r="B308" s="9">
        <v>1996</v>
      </c>
      <c r="C308" s="9">
        <v>3</v>
      </c>
      <c r="D308" s="10">
        <f t="shared" si="8"/>
        <v>35125</v>
      </c>
      <c r="E308" s="19">
        <v>0.48</v>
      </c>
      <c r="F308" s="19">
        <v>0.46</v>
      </c>
      <c r="G308" s="19">
        <v>-0.62</v>
      </c>
      <c r="H308" s="19">
        <v>-0.62</v>
      </c>
      <c r="I308" s="19">
        <v>-0.76</v>
      </c>
      <c r="J308" s="19">
        <v>-0.31</v>
      </c>
      <c r="K308" s="19">
        <v>-0.65</v>
      </c>
      <c r="L308" s="19">
        <v>-0.17</v>
      </c>
      <c r="M308" s="19">
        <v>0.35</v>
      </c>
      <c r="N308" s="64">
        <f t="shared" si="9"/>
        <v>35125</v>
      </c>
    </row>
    <row r="309" spans="2:14" x14ac:dyDescent="0.25">
      <c r="B309" s="9">
        <v>1996</v>
      </c>
      <c r="C309" s="9">
        <v>4</v>
      </c>
      <c r="D309" s="10">
        <f t="shared" si="8"/>
        <v>35156</v>
      </c>
      <c r="E309" s="19">
        <v>0.59</v>
      </c>
      <c r="F309" s="19">
        <v>0.24</v>
      </c>
      <c r="G309" s="19">
        <v>-0.33</v>
      </c>
      <c r="H309" s="19">
        <v>-0.6</v>
      </c>
      <c r="I309" s="19">
        <v>-0.54</v>
      </c>
      <c r="J309" s="19">
        <v>-0.16</v>
      </c>
      <c r="K309" s="19">
        <v>-0.48</v>
      </c>
      <c r="L309" s="19">
        <v>-0.05</v>
      </c>
      <c r="M309" s="19">
        <v>0.48</v>
      </c>
      <c r="N309" s="64">
        <f t="shared" si="9"/>
        <v>35156</v>
      </c>
    </row>
    <row r="310" spans="2:14" x14ac:dyDescent="0.25">
      <c r="B310" s="9">
        <v>1996</v>
      </c>
      <c r="C310" s="9">
        <v>5</v>
      </c>
      <c r="D310" s="10">
        <f t="shared" si="8"/>
        <v>35186</v>
      </c>
      <c r="E310" s="19">
        <v>-1.86</v>
      </c>
      <c r="F310" s="19">
        <v>0.18</v>
      </c>
      <c r="G310" s="19">
        <v>-0.53</v>
      </c>
      <c r="H310" s="19">
        <v>-0.71</v>
      </c>
      <c r="I310" s="19">
        <v>-0.75</v>
      </c>
      <c r="J310" s="19">
        <v>-0.21</v>
      </c>
      <c r="K310" s="19">
        <v>-0.65</v>
      </c>
      <c r="L310" s="19">
        <v>-0.25</v>
      </c>
      <c r="M310" s="19">
        <v>0.48</v>
      </c>
      <c r="N310" s="64">
        <f t="shared" si="9"/>
        <v>35186</v>
      </c>
    </row>
    <row r="311" spans="2:14" x14ac:dyDescent="0.25">
      <c r="B311" s="9">
        <v>1996</v>
      </c>
      <c r="C311" s="9">
        <v>6</v>
      </c>
      <c r="D311" s="10">
        <f t="shared" si="8"/>
        <v>35217</v>
      </c>
      <c r="E311" s="19">
        <v>-0.25</v>
      </c>
      <c r="F311" s="19">
        <v>-0.25</v>
      </c>
      <c r="G311" s="19">
        <v>0.28999999999999998</v>
      </c>
      <c r="H311" s="19">
        <v>-0.73</v>
      </c>
      <c r="I311" s="19">
        <v>-0.71</v>
      </c>
      <c r="J311" s="19">
        <v>-0.19</v>
      </c>
      <c r="K311" s="19">
        <v>-0.66</v>
      </c>
      <c r="L311" s="19">
        <v>-0.31</v>
      </c>
      <c r="M311" s="19">
        <v>0.49</v>
      </c>
      <c r="N311" s="64">
        <f t="shared" si="9"/>
        <v>35217</v>
      </c>
    </row>
    <row r="312" spans="2:14" x14ac:dyDescent="0.25">
      <c r="B312" s="9">
        <v>1996</v>
      </c>
      <c r="C312" s="9">
        <v>7</v>
      </c>
      <c r="D312" s="10">
        <f t="shared" si="8"/>
        <v>35247</v>
      </c>
      <c r="E312" s="19">
        <v>-0.06</v>
      </c>
      <c r="F312" s="19">
        <v>-1.62</v>
      </c>
      <c r="G312" s="19">
        <v>-0.16</v>
      </c>
      <c r="H312" s="19">
        <v>-0.56000000000000005</v>
      </c>
      <c r="I312" s="19">
        <v>-0.81</v>
      </c>
      <c r="J312" s="19">
        <v>-0.22</v>
      </c>
      <c r="K312" s="19">
        <v>-0.65</v>
      </c>
      <c r="L312" s="19">
        <v>-0.38</v>
      </c>
      <c r="M312" s="19">
        <v>0.49</v>
      </c>
      <c r="N312" s="64">
        <f t="shared" si="9"/>
        <v>35247</v>
      </c>
    </row>
    <row r="313" spans="2:14" x14ac:dyDescent="0.25">
      <c r="B313" s="9">
        <v>1996</v>
      </c>
      <c r="C313" s="9">
        <v>8</v>
      </c>
      <c r="D313" s="10">
        <f t="shared" si="8"/>
        <v>35278</v>
      </c>
      <c r="E313" s="19">
        <v>0.12</v>
      </c>
      <c r="F313" s="19">
        <v>-0.65</v>
      </c>
      <c r="G313" s="19">
        <v>0.01</v>
      </c>
      <c r="H313" s="19">
        <v>-0.6</v>
      </c>
      <c r="I313" s="19">
        <v>-0.77</v>
      </c>
      <c r="J313" s="19">
        <v>-0.21</v>
      </c>
      <c r="K313" s="19">
        <v>-0.64</v>
      </c>
      <c r="L313" s="19">
        <v>-0.4</v>
      </c>
      <c r="M313" s="19">
        <v>0.5</v>
      </c>
      <c r="N313" s="64">
        <f t="shared" si="9"/>
        <v>35278</v>
      </c>
    </row>
    <row r="314" spans="2:14" x14ac:dyDescent="0.25">
      <c r="B314" s="9">
        <v>1996</v>
      </c>
      <c r="C314" s="9">
        <v>9</v>
      </c>
      <c r="D314" s="10">
        <f t="shared" si="8"/>
        <v>35309</v>
      </c>
      <c r="E314" s="19">
        <v>-0.41</v>
      </c>
      <c r="F314" s="19">
        <v>-0.83</v>
      </c>
      <c r="G314" s="19">
        <v>-0.51</v>
      </c>
      <c r="H314" s="19">
        <v>0.19</v>
      </c>
      <c r="I314" s="19">
        <v>-0.82</v>
      </c>
      <c r="J314" s="19">
        <v>-0.34</v>
      </c>
      <c r="K314" s="19">
        <v>-0.59</v>
      </c>
      <c r="L314" s="19">
        <v>-0.34</v>
      </c>
      <c r="M314" s="19">
        <v>0.53</v>
      </c>
      <c r="N314" s="64">
        <f t="shared" si="9"/>
        <v>35309</v>
      </c>
    </row>
    <row r="315" spans="2:14" x14ac:dyDescent="0.25">
      <c r="B315" s="9">
        <v>1996</v>
      </c>
      <c r="C315" s="9">
        <v>10</v>
      </c>
      <c r="D315" s="10">
        <f t="shared" si="8"/>
        <v>35339</v>
      </c>
      <c r="E315" s="19">
        <v>1.27</v>
      </c>
      <c r="F315" s="19">
        <v>1.03</v>
      </c>
      <c r="G315" s="19">
        <v>0.17</v>
      </c>
      <c r="H315" s="19">
        <v>0.21</v>
      </c>
      <c r="I315" s="19">
        <v>-0.35</v>
      </c>
      <c r="J315" s="19">
        <v>-0.28000000000000003</v>
      </c>
      <c r="K315" s="19">
        <v>-0.32</v>
      </c>
      <c r="L315" s="19">
        <v>-0.08</v>
      </c>
      <c r="M315" s="19">
        <v>0.65</v>
      </c>
      <c r="N315" s="64">
        <f t="shared" si="9"/>
        <v>35339</v>
      </c>
    </row>
    <row r="316" spans="2:14" x14ac:dyDescent="0.25">
      <c r="B316" s="9">
        <v>1996</v>
      </c>
      <c r="C316" s="9">
        <v>11</v>
      </c>
      <c r="D316" s="10">
        <f t="shared" si="8"/>
        <v>35370</v>
      </c>
      <c r="E316" s="19">
        <v>-1.34</v>
      </c>
      <c r="F316" s="19">
        <v>-0.2</v>
      </c>
      <c r="G316" s="19">
        <v>-0.42</v>
      </c>
      <c r="H316" s="19">
        <v>-0.25</v>
      </c>
      <c r="I316" s="19">
        <v>-0.74</v>
      </c>
      <c r="J316" s="19">
        <v>-1.62</v>
      </c>
      <c r="K316" s="19">
        <v>-0.46</v>
      </c>
      <c r="L316" s="19">
        <v>-0.55000000000000004</v>
      </c>
      <c r="M316" s="19">
        <v>0.42</v>
      </c>
      <c r="N316" s="64">
        <f t="shared" si="9"/>
        <v>35370</v>
      </c>
    </row>
    <row r="317" spans="2:14" x14ac:dyDescent="0.25">
      <c r="B317" s="9">
        <v>1996</v>
      </c>
      <c r="C317" s="9">
        <v>12</v>
      </c>
      <c r="D317" s="10">
        <f t="shared" si="8"/>
        <v>35400</v>
      </c>
      <c r="E317" s="19">
        <v>0.19</v>
      </c>
      <c r="F317" s="19">
        <v>-7.0000000000000007E-2</v>
      </c>
      <c r="G317" s="19">
        <v>-0.2</v>
      </c>
      <c r="H317" s="19">
        <v>-0.33</v>
      </c>
      <c r="I317" s="19">
        <v>0</v>
      </c>
      <c r="J317" s="19">
        <v>-1.47</v>
      </c>
      <c r="K317" s="19">
        <v>-0.09</v>
      </c>
      <c r="L317" s="19">
        <v>-0.88</v>
      </c>
      <c r="M317" s="19">
        <v>-0.73</v>
      </c>
      <c r="N317" s="64">
        <f t="shared" si="9"/>
        <v>35400</v>
      </c>
    </row>
    <row r="318" spans="2:14" x14ac:dyDescent="0.25">
      <c r="B318" s="9">
        <v>1997</v>
      </c>
      <c r="C318" s="9">
        <v>1</v>
      </c>
      <c r="D318" s="10">
        <f t="shared" si="8"/>
        <v>35431</v>
      </c>
      <c r="E318" s="19">
        <v>-2.58</v>
      </c>
      <c r="F318" s="19">
        <v>-1.6</v>
      </c>
      <c r="G318" s="19">
        <v>-1.24</v>
      </c>
      <c r="H318" s="19">
        <v>-1.57</v>
      </c>
      <c r="I318" s="19">
        <v>-1.06</v>
      </c>
      <c r="J318" s="19">
        <v>-1.74</v>
      </c>
      <c r="K318" s="19">
        <v>-0.94</v>
      </c>
      <c r="L318" s="19">
        <v>-1.27</v>
      </c>
      <c r="M318" s="19">
        <v>-0.75</v>
      </c>
      <c r="N318" s="64">
        <f t="shared" si="9"/>
        <v>35431</v>
      </c>
    </row>
    <row r="319" spans="2:14" x14ac:dyDescent="0.25">
      <c r="B319" s="9">
        <v>1997</v>
      </c>
      <c r="C319" s="9">
        <v>2</v>
      </c>
      <c r="D319" s="10">
        <f t="shared" si="8"/>
        <v>35462</v>
      </c>
      <c r="E319" s="19">
        <v>0.11</v>
      </c>
      <c r="F319" s="19">
        <v>-0.91</v>
      </c>
      <c r="G319" s="19">
        <v>-1.07</v>
      </c>
      <c r="H319" s="19">
        <v>-1.2</v>
      </c>
      <c r="I319" s="19">
        <v>-1.01</v>
      </c>
      <c r="J319" s="19">
        <v>-1.49</v>
      </c>
      <c r="K319" s="19">
        <v>-1.01</v>
      </c>
      <c r="L319" s="19">
        <v>-1.2</v>
      </c>
      <c r="M319" s="19">
        <v>-0.9</v>
      </c>
      <c r="N319" s="64">
        <f t="shared" si="9"/>
        <v>35462</v>
      </c>
    </row>
    <row r="320" spans="2:14" x14ac:dyDescent="0.25">
      <c r="B320" s="9">
        <v>1997</v>
      </c>
      <c r="C320" s="9">
        <v>3</v>
      </c>
      <c r="D320" s="10">
        <f t="shared" si="8"/>
        <v>35490</v>
      </c>
      <c r="E320" s="19">
        <v>-0.05</v>
      </c>
      <c r="F320" s="19">
        <v>-1.43</v>
      </c>
      <c r="G320" s="19">
        <v>-1.08</v>
      </c>
      <c r="H320" s="19">
        <v>-1.18</v>
      </c>
      <c r="I320" s="19">
        <v>-1.32</v>
      </c>
      <c r="J320" s="19">
        <v>-1.42</v>
      </c>
      <c r="K320" s="19">
        <v>-1.05</v>
      </c>
      <c r="L320" s="19">
        <v>-1.33</v>
      </c>
      <c r="M320" s="19">
        <v>-0.84</v>
      </c>
      <c r="N320" s="64">
        <f t="shared" si="9"/>
        <v>35490</v>
      </c>
    </row>
    <row r="321" spans="2:14" x14ac:dyDescent="0.25">
      <c r="B321" s="9">
        <v>1997</v>
      </c>
      <c r="C321" s="9">
        <v>4</v>
      </c>
      <c r="D321" s="10">
        <f t="shared" si="8"/>
        <v>35521</v>
      </c>
      <c r="E321" s="19">
        <v>1.18</v>
      </c>
      <c r="F321" s="19">
        <v>0.33</v>
      </c>
      <c r="G321" s="19">
        <v>-1.1299999999999999</v>
      </c>
      <c r="H321" s="19">
        <v>-0.85</v>
      </c>
      <c r="I321" s="19">
        <v>-1.1200000000000001</v>
      </c>
      <c r="J321" s="19">
        <v>-1.1100000000000001</v>
      </c>
      <c r="K321" s="19">
        <v>-0.82</v>
      </c>
      <c r="L321" s="19">
        <v>-1.1100000000000001</v>
      </c>
      <c r="M321" s="19">
        <v>-0.66</v>
      </c>
      <c r="N321" s="64">
        <f t="shared" si="9"/>
        <v>35521</v>
      </c>
    </row>
    <row r="322" spans="2:14" x14ac:dyDescent="0.25">
      <c r="B322" s="9">
        <v>1997</v>
      </c>
      <c r="C322" s="9">
        <v>5</v>
      </c>
      <c r="D322" s="10">
        <f t="shared" si="8"/>
        <v>35551</v>
      </c>
      <c r="E322" s="19">
        <v>-0.25</v>
      </c>
      <c r="F322" s="19">
        <v>0.31</v>
      </c>
      <c r="G322" s="19">
        <v>-0.7</v>
      </c>
      <c r="H322" s="19">
        <v>-0.88</v>
      </c>
      <c r="I322" s="19">
        <v>-0.98</v>
      </c>
      <c r="J322" s="19">
        <v>-1.21</v>
      </c>
      <c r="K322" s="19">
        <v>-0.83</v>
      </c>
      <c r="L322" s="19">
        <v>-1.25</v>
      </c>
      <c r="M322" s="19">
        <v>-0.82</v>
      </c>
      <c r="N322" s="64">
        <f t="shared" si="9"/>
        <v>35551</v>
      </c>
    </row>
    <row r="323" spans="2:14" x14ac:dyDescent="0.25">
      <c r="B323" s="9">
        <v>1997</v>
      </c>
      <c r="C323" s="9">
        <v>6</v>
      </c>
      <c r="D323" s="10">
        <f t="shared" si="8"/>
        <v>35582</v>
      </c>
      <c r="E323" s="19">
        <v>0.82</v>
      </c>
      <c r="F323" s="19">
        <v>0.84</v>
      </c>
      <c r="G323" s="19">
        <v>-0.95</v>
      </c>
      <c r="H323" s="19">
        <v>-0.81</v>
      </c>
      <c r="I323" s="19">
        <v>-0.89</v>
      </c>
      <c r="J323" s="19">
        <v>-1.1200000000000001</v>
      </c>
      <c r="K323" s="19">
        <v>-0.76</v>
      </c>
      <c r="L323" s="19">
        <v>-1.21</v>
      </c>
      <c r="M323" s="19">
        <v>-0.83</v>
      </c>
      <c r="N323" s="64">
        <f t="shared" si="9"/>
        <v>35582</v>
      </c>
    </row>
    <row r="324" spans="2:14" x14ac:dyDescent="0.25">
      <c r="B324" s="9">
        <v>1997</v>
      </c>
      <c r="C324" s="9">
        <v>7</v>
      </c>
      <c r="D324" s="10">
        <f t="shared" ref="D324:D387" si="10">DATE(B324,C324,1)</f>
        <v>35612</v>
      </c>
      <c r="E324" s="19">
        <v>7.0000000000000007E-2</v>
      </c>
      <c r="F324" s="19">
        <v>-0.01</v>
      </c>
      <c r="G324" s="19">
        <v>0.23</v>
      </c>
      <c r="H324" s="19">
        <v>-1.1499999999999999</v>
      </c>
      <c r="I324" s="19">
        <v>-0.86</v>
      </c>
      <c r="J324" s="19">
        <v>-1.17</v>
      </c>
      <c r="K324" s="19">
        <v>-0.77</v>
      </c>
      <c r="L324" s="19">
        <v>-1.19</v>
      </c>
      <c r="M324" s="19">
        <v>-0.9</v>
      </c>
      <c r="N324" s="64">
        <f t="shared" ref="N324:N387" si="11">D324</f>
        <v>35612</v>
      </c>
    </row>
    <row r="325" spans="2:14" x14ac:dyDescent="0.25">
      <c r="B325" s="9">
        <v>1997</v>
      </c>
      <c r="C325" s="9">
        <v>8</v>
      </c>
      <c r="D325" s="10">
        <f t="shared" si="10"/>
        <v>35643</v>
      </c>
      <c r="E325" s="19">
        <v>-0.18</v>
      </c>
      <c r="F325" s="19">
        <v>0.33</v>
      </c>
      <c r="G325" s="19">
        <v>0.31</v>
      </c>
      <c r="H325" s="19">
        <v>-0.68</v>
      </c>
      <c r="I325" s="19">
        <v>-0.85</v>
      </c>
      <c r="J325" s="19">
        <v>-1.1599999999999999</v>
      </c>
      <c r="K325" s="19">
        <v>-0.77</v>
      </c>
      <c r="L325" s="19">
        <v>-1.18</v>
      </c>
      <c r="M325" s="19">
        <v>-0.92</v>
      </c>
      <c r="N325" s="64">
        <f t="shared" si="11"/>
        <v>35643</v>
      </c>
    </row>
    <row r="326" spans="2:14" x14ac:dyDescent="0.25">
      <c r="B326" s="9">
        <v>1997</v>
      </c>
      <c r="C326" s="9">
        <v>9</v>
      </c>
      <c r="D326" s="10">
        <f t="shared" si="10"/>
        <v>35674</v>
      </c>
      <c r="E326" s="19">
        <v>2.0299999999999998</v>
      </c>
      <c r="F326" s="19">
        <v>1.43</v>
      </c>
      <c r="G326" s="19">
        <v>1.1499999999999999</v>
      </c>
      <c r="H326" s="19">
        <v>-0.72</v>
      </c>
      <c r="I326" s="19">
        <v>-0.65</v>
      </c>
      <c r="J326" s="19">
        <v>-1.02</v>
      </c>
      <c r="K326" s="19">
        <v>-0.69</v>
      </c>
      <c r="L326" s="19">
        <v>-0.97</v>
      </c>
      <c r="M326" s="19">
        <v>-0.78</v>
      </c>
      <c r="N326" s="64">
        <f t="shared" si="11"/>
        <v>35674</v>
      </c>
    </row>
    <row r="327" spans="2:14" x14ac:dyDescent="0.25">
      <c r="B327" s="9">
        <v>1997</v>
      </c>
      <c r="C327" s="9">
        <v>10</v>
      </c>
      <c r="D327" s="10">
        <f t="shared" si="10"/>
        <v>35704</v>
      </c>
      <c r="E327" s="19">
        <v>0.19</v>
      </c>
      <c r="F327" s="19">
        <v>0.81</v>
      </c>
      <c r="G327" s="19">
        <v>0.51</v>
      </c>
      <c r="H327" s="19">
        <v>0.45</v>
      </c>
      <c r="I327" s="19">
        <v>-1</v>
      </c>
      <c r="J327" s="19">
        <v>-0.89</v>
      </c>
      <c r="K327" s="19">
        <v>-0.81</v>
      </c>
      <c r="L327" s="19">
        <v>-0.87</v>
      </c>
      <c r="M327" s="19">
        <v>-0.66</v>
      </c>
      <c r="N327" s="64">
        <f t="shared" si="11"/>
        <v>35704</v>
      </c>
    </row>
    <row r="328" spans="2:14" x14ac:dyDescent="0.25">
      <c r="B328" s="9">
        <v>1997</v>
      </c>
      <c r="C328" s="9">
        <v>11</v>
      </c>
      <c r="D328" s="10">
        <f t="shared" si="10"/>
        <v>35735</v>
      </c>
      <c r="E328" s="19">
        <v>0.62</v>
      </c>
      <c r="F328" s="19">
        <v>0.8</v>
      </c>
      <c r="G328" s="19">
        <v>0.82</v>
      </c>
      <c r="H328" s="19">
        <v>0.7</v>
      </c>
      <c r="I328" s="19">
        <v>-0.3</v>
      </c>
      <c r="J328" s="19">
        <v>-0.73</v>
      </c>
      <c r="K328" s="19">
        <v>-1.57</v>
      </c>
      <c r="L328" s="19">
        <v>-0.65</v>
      </c>
      <c r="M328" s="19">
        <v>-0.82</v>
      </c>
      <c r="N328" s="64">
        <f t="shared" si="11"/>
        <v>35735</v>
      </c>
    </row>
    <row r="329" spans="2:14" x14ac:dyDescent="0.25">
      <c r="B329" s="9">
        <v>1997</v>
      </c>
      <c r="C329" s="9">
        <v>12</v>
      </c>
      <c r="D329" s="10">
        <f t="shared" si="10"/>
        <v>35765</v>
      </c>
      <c r="E329" s="19">
        <v>0.16</v>
      </c>
      <c r="F329" s="19">
        <v>0.28000000000000003</v>
      </c>
      <c r="G329" s="19">
        <v>0.44</v>
      </c>
      <c r="H329" s="19">
        <v>0.62</v>
      </c>
      <c r="I329" s="19">
        <v>-0.33</v>
      </c>
      <c r="J329" s="19">
        <v>-0.28999999999999998</v>
      </c>
      <c r="K329" s="19">
        <v>-1.62</v>
      </c>
      <c r="L329" s="19">
        <v>-0.34</v>
      </c>
      <c r="M329" s="19">
        <v>-1.1399999999999999</v>
      </c>
      <c r="N329" s="64">
        <f t="shared" si="11"/>
        <v>35765</v>
      </c>
    </row>
    <row r="330" spans="2:14" x14ac:dyDescent="0.25">
      <c r="B330" s="9">
        <v>1998</v>
      </c>
      <c r="C330" s="9">
        <v>1</v>
      </c>
      <c r="D330" s="10">
        <f t="shared" si="10"/>
        <v>35796</v>
      </c>
      <c r="E330" s="19">
        <v>-0.92</v>
      </c>
      <c r="F330" s="19">
        <v>-0.27</v>
      </c>
      <c r="G330" s="19">
        <v>-0.12</v>
      </c>
      <c r="H330" s="19">
        <v>-0.18</v>
      </c>
      <c r="I330" s="19">
        <v>-0.03</v>
      </c>
      <c r="J330" s="19">
        <v>-0.77</v>
      </c>
      <c r="K330" s="19">
        <v>-1.58</v>
      </c>
      <c r="L330" s="19">
        <v>-0.94</v>
      </c>
      <c r="M330" s="19">
        <v>-1.25</v>
      </c>
      <c r="N330" s="64">
        <f t="shared" si="11"/>
        <v>35796</v>
      </c>
    </row>
    <row r="331" spans="2:14" x14ac:dyDescent="0.25">
      <c r="B331" s="9">
        <v>1998</v>
      </c>
      <c r="C331" s="9">
        <v>2</v>
      </c>
      <c r="D331" s="10">
        <f t="shared" si="10"/>
        <v>35827</v>
      </c>
      <c r="E331" s="19">
        <v>-2.0299999999999998</v>
      </c>
      <c r="F331" s="19">
        <v>-1.18</v>
      </c>
      <c r="G331" s="19">
        <v>-0.66</v>
      </c>
      <c r="H331" s="19">
        <v>-0.68</v>
      </c>
      <c r="I331" s="19">
        <v>-0.52</v>
      </c>
      <c r="J331" s="19">
        <v>-1.1100000000000001</v>
      </c>
      <c r="K331" s="19">
        <v>-1.72</v>
      </c>
      <c r="L331" s="19">
        <v>-1.28</v>
      </c>
      <c r="M331" s="19">
        <v>-1.46</v>
      </c>
      <c r="N331" s="64">
        <f t="shared" si="11"/>
        <v>35827</v>
      </c>
    </row>
    <row r="332" spans="2:14" x14ac:dyDescent="0.25">
      <c r="B332" s="9">
        <v>1998</v>
      </c>
      <c r="C332" s="9">
        <v>3</v>
      </c>
      <c r="D332" s="10">
        <f t="shared" si="10"/>
        <v>35855</v>
      </c>
      <c r="E332" s="19">
        <v>0.76</v>
      </c>
      <c r="F332" s="19">
        <v>-1.17</v>
      </c>
      <c r="G332" s="19">
        <v>-0.61</v>
      </c>
      <c r="H332" s="19">
        <v>-0.44</v>
      </c>
      <c r="I332" s="19">
        <v>-0.24</v>
      </c>
      <c r="J332" s="19">
        <v>-1.04</v>
      </c>
      <c r="K332" s="19">
        <v>-1.39</v>
      </c>
      <c r="L332" s="19">
        <v>-1.1499999999999999</v>
      </c>
      <c r="M332" s="19">
        <v>-1.44</v>
      </c>
      <c r="N332" s="64">
        <f t="shared" si="11"/>
        <v>35855</v>
      </c>
    </row>
    <row r="333" spans="2:14" x14ac:dyDescent="0.25">
      <c r="B333" s="9">
        <v>1998</v>
      </c>
      <c r="C333" s="9">
        <v>4</v>
      </c>
      <c r="D333" s="10">
        <f t="shared" si="10"/>
        <v>35886</v>
      </c>
      <c r="E333" s="19">
        <v>-0.66</v>
      </c>
      <c r="F333" s="19">
        <v>-0.87</v>
      </c>
      <c r="G333" s="19">
        <v>-0.75</v>
      </c>
      <c r="H333" s="19">
        <v>-0.56999999999999995</v>
      </c>
      <c r="I333" s="19">
        <v>-0.63</v>
      </c>
      <c r="J333" s="19">
        <v>-1.17</v>
      </c>
      <c r="K333" s="19">
        <v>-1.39</v>
      </c>
      <c r="L333" s="19">
        <v>-1.19</v>
      </c>
      <c r="M333" s="19">
        <v>-1.49</v>
      </c>
      <c r="N333" s="64">
        <f t="shared" si="11"/>
        <v>35886</v>
      </c>
    </row>
    <row r="334" spans="2:14" x14ac:dyDescent="0.25">
      <c r="B334" s="9">
        <v>1998</v>
      </c>
      <c r="C334" s="9">
        <v>5</v>
      </c>
      <c r="D334" s="10">
        <f t="shared" si="10"/>
        <v>35916</v>
      </c>
      <c r="E334" s="19">
        <v>0.4</v>
      </c>
      <c r="F334" s="19">
        <v>0.34</v>
      </c>
      <c r="G334" s="19">
        <v>-0.9</v>
      </c>
      <c r="H334" s="19">
        <v>-0.5</v>
      </c>
      <c r="I334" s="19">
        <v>-0.51</v>
      </c>
      <c r="J334" s="19">
        <v>-1.04</v>
      </c>
      <c r="K334" s="19">
        <v>-1.45</v>
      </c>
      <c r="L334" s="19">
        <v>-1.1599999999999999</v>
      </c>
      <c r="M334" s="19">
        <v>-1.58</v>
      </c>
      <c r="N334" s="64">
        <f t="shared" si="11"/>
        <v>35916</v>
      </c>
    </row>
    <row r="335" spans="2:14" x14ac:dyDescent="0.25">
      <c r="B335" s="9">
        <v>1998</v>
      </c>
      <c r="C335" s="9">
        <v>6</v>
      </c>
      <c r="D335" s="10">
        <f t="shared" si="10"/>
        <v>35947</v>
      </c>
      <c r="E335" s="19">
        <v>0.09</v>
      </c>
      <c r="F335" s="19">
        <v>-0.38</v>
      </c>
      <c r="G335" s="19">
        <v>-1.3</v>
      </c>
      <c r="H335" s="19">
        <v>-0.75</v>
      </c>
      <c r="I335" s="19">
        <v>-0.56999999999999995</v>
      </c>
      <c r="J335" s="19">
        <v>-1.02</v>
      </c>
      <c r="K335" s="19">
        <v>-1.41</v>
      </c>
      <c r="L335" s="19">
        <v>-1.1299999999999999</v>
      </c>
      <c r="M335" s="19">
        <v>-1.56</v>
      </c>
      <c r="N335" s="64">
        <f t="shared" si="11"/>
        <v>35947</v>
      </c>
    </row>
    <row r="336" spans="2:14" x14ac:dyDescent="0.25">
      <c r="B336" s="9">
        <v>1998</v>
      </c>
      <c r="C336" s="9">
        <v>7</v>
      </c>
      <c r="D336" s="10">
        <f t="shared" si="10"/>
        <v>35977</v>
      </c>
      <c r="E336" s="19">
        <v>-0.06</v>
      </c>
      <c r="F336" s="19">
        <v>0.1</v>
      </c>
      <c r="G336" s="19">
        <v>-0.85</v>
      </c>
      <c r="H336" s="19">
        <v>-0.76</v>
      </c>
      <c r="I336" s="19">
        <v>-0.56999999999999995</v>
      </c>
      <c r="J336" s="19">
        <v>-1.01</v>
      </c>
      <c r="K336" s="19">
        <v>-1.46</v>
      </c>
      <c r="L336" s="19">
        <v>-1.1499999999999999</v>
      </c>
      <c r="M336" s="19">
        <v>-1.56</v>
      </c>
      <c r="N336" s="64">
        <f t="shared" si="11"/>
        <v>35977</v>
      </c>
    </row>
    <row r="337" spans="2:14" x14ac:dyDescent="0.25">
      <c r="B337" s="9">
        <v>1998</v>
      </c>
      <c r="C337" s="9">
        <v>8</v>
      </c>
      <c r="D337" s="10">
        <f t="shared" si="10"/>
        <v>36008</v>
      </c>
      <c r="E337" s="19">
        <v>-0.5</v>
      </c>
      <c r="F337" s="19">
        <v>-0.65</v>
      </c>
      <c r="G337" s="19">
        <v>0.16</v>
      </c>
      <c r="H337" s="19">
        <v>-0.97</v>
      </c>
      <c r="I337" s="19">
        <v>-0.56999999999999995</v>
      </c>
      <c r="J337" s="19">
        <v>-1.01</v>
      </c>
      <c r="K337" s="19">
        <v>-1.46</v>
      </c>
      <c r="L337" s="19">
        <v>-1.1499999999999999</v>
      </c>
      <c r="M337" s="19">
        <v>-1.56</v>
      </c>
      <c r="N337" s="64">
        <f t="shared" si="11"/>
        <v>36008</v>
      </c>
    </row>
    <row r="338" spans="2:14" x14ac:dyDescent="0.25">
      <c r="B338" s="9">
        <v>1998</v>
      </c>
      <c r="C338" s="9">
        <v>9</v>
      </c>
      <c r="D338" s="10">
        <f t="shared" si="10"/>
        <v>36039</v>
      </c>
      <c r="E338" s="19">
        <v>0.93</v>
      </c>
      <c r="F338" s="19">
        <v>0.19</v>
      </c>
      <c r="G338" s="19">
        <v>-0.36</v>
      </c>
      <c r="H338" s="19">
        <v>-1.34</v>
      </c>
      <c r="I338" s="19">
        <v>-0.77</v>
      </c>
      <c r="J338" s="19">
        <v>-0.98</v>
      </c>
      <c r="K338" s="19">
        <v>-1.35</v>
      </c>
      <c r="L338" s="19">
        <v>-1.1399999999999999</v>
      </c>
      <c r="M338" s="19">
        <v>-1.51</v>
      </c>
      <c r="N338" s="64">
        <f t="shared" si="11"/>
        <v>36039</v>
      </c>
    </row>
    <row r="339" spans="2:14" x14ac:dyDescent="0.25">
      <c r="B339" s="9">
        <v>1998</v>
      </c>
      <c r="C339" s="9">
        <v>10</v>
      </c>
      <c r="D339" s="10">
        <f t="shared" si="10"/>
        <v>36069</v>
      </c>
      <c r="E339" s="19">
        <v>-1.08</v>
      </c>
      <c r="F339" s="19">
        <v>-0.73</v>
      </c>
      <c r="G339" s="19">
        <v>-0.62</v>
      </c>
      <c r="H339" s="19">
        <v>-1.17</v>
      </c>
      <c r="I339" s="19">
        <v>-0.99</v>
      </c>
      <c r="J339" s="19">
        <v>-1.33</v>
      </c>
      <c r="K339" s="19">
        <v>-1.34</v>
      </c>
      <c r="L339" s="19">
        <v>-1.34</v>
      </c>
      <c r="M339" s="19">
        <v>-1.49</v>
      </c>
      <c r="N339" s="64">
        <f t="shared" si="11"/>
        <v>36069</v>
      </c>
    </row>
    <row r="340" spans="2:14" x14ac:dyDescent="0.25">
      <c r="B340" s="9">
        <v>1998</v>
      </c>
      <c r="C340" s="9">
        <v>11</v>
      </c>
      <c r="D340" s="10">
        <f t="shared" si="10"/>
        <v>36100</v>
      </c>
      <c r="E340" s="19">
        <v>0.46</v>
      </c>
      <c r="F340" s="19">
        <v>0.1</v>
      </c>
      <c r="G340" s="19">
        <v>-0.09</v>
      </c>
      <c r="H340" s="19">
        <v>0.06</v>
      </c>
      <c r="I340" s="19">
        <v>-0.94</v>
      </c>
      <c r="J340" s="19">
        <v>-0.86</v>
      </c>
      <c r="K340" s="19">
        <v>-1.2</v>
      </c>
      <c r="L340" s="19">
        <v>-2.04</v>
      </c>
      <c r="M340" s="19">
        <v>-1.27</v>
      </c>
      <c r="N340" s="64">
        <f t="shared" si="11"/>
        <v>36100</v>
      </c>
    </row>
    <row r="341" spans="2:14" x14ac:dyDescent="0.25">
      <c r="B341" s="9">
        <v>1998</v>
      </c>
      <c r="C341" s="9">
        <v>12</v>
      </c>
      <c r="D341" s="10">
        <f t="shared" si="10"/>
        <v>36130</v>
      </c>
      <c r="E341" s="19">
        <v>0.81</v>
      </c>
      <c r="F341" s="19">
        <v>0.56999999999999995</v>
      </c>
      <c r="G341" s="19">
        <v>0.53</v>
      </c>
      <c r="H341" s="19">
        <v>0.33</v>
      </c>
      <c r="I341" s="19">
        <v>-0.46</v>
      </c>
      <c r="J341" s="19">
        <v>-0.65</v>
      </c>
      <c r="K341" s="19">
        <v>-0.62</v>
      </c>
      <c r="L341" s="19">
        <v>-1.78</v>
      </c>
      <c r="M341" s="19">
        <v>-0.67</v>
      </c>
      <c r="N341" s="64">
        <f t="shared" si="11"/>
        <v>36130</v>
      </c>
    </row>
    <row r="342" spans="2:14" x14ac:dyDescent="0.25">
      <c r="B342" s="9">
        <v>1999</v>
      </c>
      <c r="C342" s="9">
        <v>1</v>
      </c>
      <c r="D342" s="10">
        <f t="shared" si="10"/>
        <v>36161</v>
      </c>
      <c r="E342" s="19">
        <v>-0.3</v>
      </c>
      <c r="F342" s="19">
        <v>0.45</v>
      </c>
      <c r="G342" s="19">
        <v>0.24</v>
      </c>
      <c r="H342" s="19">
        <v>0.2</v>
      </c>
      <c r="I342" s="19">
        <v>-0.26</v>
      </c>
      <c r="J342" s="19">
        <v>-0.24</v>
      </c>
      <c r="K342" s="19">
        <v>-0.9</v>
      </c>
      <c r="L342" s="19">
        <v>-1.67</v>
      </c>
      <c r="M342" s="19">
        <v>-1.08</v>
      </c>
      <c r="N342" s="64">
        <f t="shared" si="11"/>
        <v>36161</v>
      </c>
    </row>
    <row r="343" spans="2:14" x14ac:dyDescent="0.25">
      <c r="B343" s="9">
        <v>1999</v>
      </c>
      <c r="C343" s="9">
        <v>2</v>
      </c>
      <c r="D343" s="10">
        <f t="shared" si="10"/>
        <v>36192</v>
      </c>
      <c r="E343" s="19">
        <v>-0.03</v>
      </c>
      <c r="F343" s="19">
        <v>0.27</v>
      </c>
      <c r="G343" s="19">
        <v>0.19</v>
      </c>
      <c r="H343" s="19">
        <v>0.11</v>
      </c>
      <c r="I343" s="19">
        <v>0.17</v>
      </c>
      <c r="J343" s="19">
        <v>-0.28000000000000003</v>
      </c>
      <c r="K343" s="19">
        <v>-0.91</v>
      </c>
      <c r="L343" s="19">
        <v>-1.48</v>
      </c>
      <c r="M343" s="19">
        <v>-1.1399999999999999</v>
      </c>
      <c r="N343" s="64">
        <f t="shared" si="11"/>
        <v>36192</v>
      </c>
    </row>
    <row r="344" spans="2:14" x14ac:dyDescent="0.25">
      <c r="B344" s="9">
        <v>1999</v>
      </c>
      <c r="C344" s="9">
        <v>3</v>
      </c>
      <c r="D344" s="10">
        <f t="shared" si="10"/>
        <v>36220</v>
      </c>
      <c r="E344" s="19">
        <v>0.04</v>
      </c>
      <c r="F344" s="19">
        <v>-0.44</v>
      </c>
      <c r="G344" s="19">
        <v>0.1</v>
      </c>
      <c r="H344" s="19">
        <v>7.0000000000000007E-2</v>
      </c>
      <c r="I344" s="19">
        <v>-0.08</v>
      </c>
      <c r="J344" s="19">
        <v>-0.23</v>
      </c>
      <c r="K344" s="19">
        <v>-0.98</v>
      </c>
      <c r="L344" s="19">
        <v>-1.36</v>
      </c>
      <c r="M344" s="19">
        <v>-1.18</v>
      </c>
      <c r="N344" s="64">
        <f t="shared" si="11"/>
        <v>36220</v>
      </c>
    </row>
    <row r="345" spans="2:14" x14ac:dyDescent="0.25">
      <c r="B345" s="9">
        <v>1999</v>
      </c>
      <c r="C345" s="9">
        <v>4</v>
      </c>
      <c r="D345" s="10">
        <f t="shared" si="10"/>
        <v>36251</v>
      </c>
      <c r="E345" s="19">
        <v>-0.19</v>
      </c>
      <c r="F345" s="19">
        <v>-0.3</v>
      </c>
      <c r="G345" s="19">
        <v>0.2</v>
      </c>
      <c r="H345" s="19">
        <v>0.04</v>
      </c>
      <c r="I345" s="19">
        <v>0.01</v>
      </c>
      <c r="J345" s="19">
        <v>-0.42</v>
      </c>
      <c r="K345" s="19">
        <v>-1.05</v>
      </c>
      <c r="L345" s="19">
        <v>-1.37</v>
      </c>
      <c r="M345" s="19">
        <v>-1.21</v>
      </c>
      <c r="N345" s="64">
        <f t="shared" si="11"/>
        <v>36251</v>
      </c>
    </row>
    <row r="346" spans="2:14" x14ac:dyDescent="0.25">
      <c r="B346" s="9">
        <v>1999</v>
      </c>
      <c r="C346" s="9">
        <v>5</v>
      </c>
      <c r="D346" s="10">
        <f t="shared" si="10"/>
        <v>36281</v>
      </c>
      <c r="E346" s="19">
        <v>-1.86</v>
      </c>
      <c r="F346" s="19">
        <v>-0.64</v>
      </c>
      <c r="G346" s="19">
        <v>-0.04</v>
      </c>
      <c r="H346" s="19">
        <v>-0.08</v>
      </c>
      <c r="I346" s="19">
        <v>-0.16</v>
      </c>
      <c r="J346" s="19">
        <v>-0.48</v>
      </c>
      <c r="K346" s="19">
        <v>-1.08</v>
      </c>
      <c r="L346" s="19">
        <v>-1.54</v>
      </c>
      <c r="M346" s="19">
        <v>-1.29</v>
      </c>
      <c r="N346" s="64">
        <f t="shared" si="11"/>
        <v>36281</v>
      </c>
    </row>
    <row r="347" spans="2:14" x14ac:dyDescent="0.25">
      <c r="B347" s="9">
        <v>1999</v>
      </c>
      <c r="C347" s="9">
        <v>6</v>
      </c>
      <c r="D347" s="10">
        <f t="shared" si="10"/>
        <v>36312</v>
      </c>
      <c r="E347" s="19">
        <v>2.2799999999999998</v>
      </c>
      <c r="F347" s="19">
        <v>0.2</v>
      </c>
      <c r="G347" s="19">
        <v>-0.41</v>
      </c>
      <c r="H347" s="19">
        <v>0.09</v>
      </c>
      <c r="I347" s="19">
        <v>0.08</v>
      </c>
      <c r="J347" s="19">
        <v>-0.35</v>
      </c>
      <c r="K347" s="19">
        <v>-0.9</v>
      </c>
      <c r="L347" s="19">
        <v>-1.35</v>
      </c>
      <c r="M347" s="19">
        <v>-1.1000000000000001</v>
      </c>
      <c r="N347" s="64">
        <f t="shared" si="11"/>
        <v>36312</v>
      </c>
    </row>
    <row r="348" spans="2:14" x14ac:dyDescent="0.25">
      <c r="B348" s="9">
        <v>1999</v>
      </c>
      <c r="C348" s="9">
        <v>7</v>
      </c>
      <c r="D348" s="10">
        <f t="shared" si="10"/>
        <v>36342</v>
      </c>
      <c r="E348" s="19">
        <v>0.24</v>
      </c>
      <c r="F348" s="19">
        <v>0.57999999999999996</v>
      </c>
      <c r="G348" s="19">
        <v>-0.14000000000000001</v>
      </c>
      <c r="H348" s="19">
        <v>0.26</v>
      </c>
      <c r="I348" s="19">
        <v>0.1</v>
      </c>
      <c r="J348" s="19">
        <v>-0.33</v>
      </c>
      <c r="K348" s="19">
        <v>-0.88</v>
      </c>
      <c r="L348" s="19">
        <v>-1.39</v>
      </c>
      <c r="M348" s="19">
        <v>-1.1100000000000001</v>
      </c>
      <c r="N348" s="64">
        <f t="shared" si="11"/>
        <v>36342</v>
      </c>
    </row>
    <row r="349" spans="2:14" x14ac:dyDescent="0.25">
      <c r="B349" s="9">
        <v>1999</v>
      </c>
      <c r="C349" s="9">
        <v>8</v>
      </c>
      <c r="D349" s="10">
        <f t="shared" si="10"/>
        <v>36373</v>
      </c>
      <c r="E349" s="19">
        <v>0.12</v>
      </c>
      <c r="F349" s="19">
        <v>1.81</v>
      </c>
      <c r="G349" s="19">
        <v>-0.04</v>
      </c>
      <c r="H349" s="19">
        <v>0.17</v>
      </c>
      <c r="I349" s="19">
        <v>0.13</v>
      </c>
      <c r="J349" s="19">
        <v>-0.32</v>
      </c>
      <c r="K349" s="19">
        <v>-0.88</v>
      </c>
      <c r="L349" s="19">
        <v>-1.37</v>
      </c>
      <c r="M349" s="19">
        <v>-1.1100000000000001</v>
      </c>
      <c r="N349" s="64">
        <f t="shared" si="11"/>
        <v>36373</v>
      </c>
    </row>
    <row r="350" spans="2:14" x14ac:dyDescent="0.25">
      <c r="B350" s="9">
        <v>1999</v>
      </c>
      <c r="C350" s="9">
        <v>9</v>
      </c>
      <c r="D350" s="10">
        <f t="shared" si="10"/>
        <v>36404</v>
      </c>
      <c r="E350" s="19">
        <v>0.61</v>
      </c>
      <c r="F350" s="19">
        <v>0.3</v>
      </c>
      <c r="G350" s="19">
        <v>0.18</v>
      </c>
      <c r="H350" s="19">
        <v>-0.42</v>
      </c>
      <c r="I350" s="19">
        <v>0.09</v>
      </c>
      <c r="J350" s="19">
        <v>-0.46</v>
      </c>
      <c r="K350" s="19">
        <v>-0.8</v>
      </c>
      <c r="L350" s="19">
        <v>-1.26</v>
      </c>
      <c r="M350" s="19">
        <v>-1.18</v>
      </c>
      <c r="N350" s="64">
        <f t="shared" si="11"/>
        <v>36404</v>
      </c>
    </row>
    <row r="351" spans="2:14" x14ac:dyDescent="0.25">
      <c r="B351" s="9">
        <v>1999</v>
      </c>
      <c r="C351" s="9">
        <v>10</v>
      </c>
      <c r="D351" s="10">
        <f t="shared" si="10"/>
        <v>36434</v>
      </c>
      <c r="E351" s="19">
        <v>-0.96</v>
      </c>
      <c r="F351" s="19">
        <v>-0.73</v>
      </c>
      <c r="G351" s="19">
        <v>-0.22</v>
      </c>
      <c r="H351" s="19">
        <v>-0.46</v>
      </c>
      <c r="I351" s="19">
        <v>0.09</v>
      </c>
      <c r="J351" s="19">
        <v>-0.56999999999999995</v>
      </c>
      <c r="K351" s="19">
        <v>-1.07</v>
      </c>
      <c r="L351" s="19">
        <v>-1.24</v>
      </c>
      <c r="M351" s="19">
        <v>-1.37</v>
      </c>
      <c r="N351" s="64">
        <f t="shared" si="11"/>
        <v>36434</v>
      </c>
    </row>
    <row r="352" spans="2:14" x14ac:dyDescent="0.25">
      <c r="B352" s="9">
        <v>1999</v>
      </c>
      <c r="C352" s="9">
        <v>11</v>
      </c>
      <c r="D352" s="10">
        <f t="shared" si="10"/>
        <v>36465</v>
      </c>
      <c r="E352" s="19">
        <v>-1.24</v>
      </c>
      <c r="F352" s="19">
        <v>-1.35</v>
      </c>
      <c r="G352" s="19">
        <v>-0.65</v>
      </c>
      <c r="H352" s="19">
        <v>-0.96</v>
      </c>
      <c r="I352" s="19">
        <v>-0.36</v>
      </c>
      <c r="J352" s="19">
        <v>-0.9</v>
      </c>
      <c r="K352" s="19">
        <v>-0.97</v>
      </c>
      <c r="L352" s="19">
        <v>-1.37</v>
      </c>
      <c r="M352" s="19">
        <v>-2.41</v>
      </c>
      <c r="N352" s="64">
        <f t="shared" si="11"/>
        <v>36465</v>
      </c>
    </row>
    <row r="353" spans="2:14" x14ac:dyDescent="0.25">
      <c r="B353" s="9">
        <v>1999</v>
      </c>
      <c r="C353" s="9">
        <v>12</v>
      </c>
      <c r="D353" s="10">
        <f t="shared" si="10"/>
        <v>36495</v>
      </c>
      <c r="E353" s="19">
        <v>-0.81</v>
      </c>
      <c r="F353" s="19">
        <v>-1.8</v>
      </c>
      <c r="G353" s="19">
        <v>-1.74</v>
      </c>
      <c r="H353" s="19">
        <v>-1.47</v>
      </c>
      <c r="I353" s="19">
        <v>-1.34</v>
      </c>
      <c r="J353" s="19">
        <v>-1.41</v>
      </c>
      <c r="K353" s="19">
        <v>-1.56</v>
      </c>
      <c r="L353" s="19">
        <v>-1.42</v>
      </c>
      <c r="M353" s="19">
        <v>-2.69</v>
      </c>
      <c r="N353" s="64">
        <f t="shared" si="11"/>
        <v>36495</v>
      </c>
    </row>
    <row r="354" spans="2:14" x14ac:dyDescent="0.25">
      <c r="B354" s="9">
        <v>2000</v>
      </c>
      <c r="C354" s="9">
        <v>1</v>
      </c>
      <c r="D354" s="10">
        <f t="shared" si="10"/>
        <v>36526</v>
      </c>
      <c r="E354" s="19">
        <v>0.06</v>
      </c>
      <c r="F354" s="19">
        <v>-1.18</v>
      </c>
      <c r="G354" s="19">
        <v>-1.47</v>
      </c>
      <c r="H354" s="19">
        <v>-1.34</v>
      </c>
      <c r="I354" s="19">
        <v>-1.21</v>
      </c>
      <c r="J354" s="19">
        <v>-1.04</v>
      </c>
      <c r="K354" s="19">
        <v>-0.98</v>
      </c>
      <c r="L354" s="19">
        <v>-1.6</v>
      </c>
      <c r="M354" s="19">
        <v>-2.2999999999999998</v>
      </c>
      <c r="N354" s="64">
        <f t="shared" si="11"/>
        <v>36526</v>
      </c>
    </row>
    <row r="355" spans="2:14" x14ac:dyDescent="0.25">
      <c r="B355" s="9">
        <v>2000</v>
      </c>
      <c r="C355" s="9">
        <v>2</v>
      </c>
      <c r="D355" s="10">
        <f t="shared" si="10"/>
        <v>36557</v>
      </c>
      <c r="E355" s="19">
        <v>0</v>
      </c>
      <c r="F355" s="19">
        <v>-0.65</v>
      </c>
      <c r="G355" s="19">
        <v>-1.31</v>
      </c>
      <c r="H355" s="19">
        <v>-1.06</v>
      </c>
      <c r="I355" s="19">
        <v>-1.24</v>
      </c>
      <c r="J355" s="19">
        <v>-0.74</v>
      </c>
      <c r="K355" s="19">
        <v>-1.04</v>
      </c>
      <c r="L355" s="19">
        <v>-1.58</v>
      </c>
      <c r="M355" s="19">
        <v>-2.11</v>
      </c>
      <c r="N355" s="64">
        <f t="shared" si="11"/>
        <v>36557</v>
      </c>
    </row>
    <row r="356" spans="2:14" x14ac:dyDescent="0.25">
      <c r="B356" s="9">
        <v>2000</v>
      </c>
      <c r="C356" s="9">
        <v>3</v>
      </c>
      <c r="D356" s="10">
        <f t="shared" si="10"/>
        <v>36586</v>
      </c>
      <c r="E356" s="19">
        <v>-0.05</v>
      </c>
      <c r="F356" s="19">
        <v>-0.22</v>
      </c>
      <c r="G356" s="19">
        <v>-1.39</v>
      </c>
      <c r="H356" s="19">
        <v>-1.39</v>
      </c>
      <c r="I356" s="19">
        <v>-1.38</v>
      </c>
      <c r="J356" s="19">
        <v>-0.96</v>
      </c>
      <c r="K356" s="19">
        <v>-1.01</v>
      </c>
      <c r="L356" s="19">
        <v>-1.67</v>
      </c>
      <c r="M356" s="19">
        <v>-2.06</v>
      </c>
      <c r="N356" s="64">
        <f t="shared" si="11"/>
        <v>36586</v>
      </c>
    </row>
    <row r="357" spans="2:14" x14ac:dyDescent="0.25">
      <c r="B357" s="9">
        <v>2000</v>
      </c>
      <c r="C357" s="9">
        <v>4</v>
      </c>
      <c r="D357" s="10">
        <f t="shared" si="10"/>
        <v>36617</v>
      </c>
      <c r="E357" s="19">
        <v>1.7</v>
      </c>
      <c r="F357" s="19">
        <v>0.54</v>
      </c>
      <c r="G357" s="19">
        <v>-0.69</v>
      </c>
      <c r="H357" s="19">
        <v>-0.87</v>
      </c>
      <c r="I357" s="19">
        <v>-0.8</v>
      </c>
      <c r="J357" s="19">
        <v>-0.53</v>
      </c>
      <c r="K357" s="19">
        <v>-0.88</v>
      </c>
      <c r="L357" s="19">
        <v>-1.51</v>
      </c>
      <c r="M357" s="19">
        <v>-1.84</v>
      </c>
      <c r="N357" s="64">
        <f t="shared" si="11"/>
        <v>36617</v>
      </c>
    </row>
    <row r="358" spans="2:14" x14ac:dyDescent="0.25">
      <c r="B358" s="9">
        <v>2000</v>
      </c>
      <c r="C358" s="9">
        <v>5</v>
      </c>
      <c r="D358" s="10">
        <f t="shared" si="10"/>
        <v>36647</v>
      </c>
      <c r="E358" s="19">
        <v>-0.25</v>
      </c>
      <c r="F358" s="19">
        <v>0.67</v>
      </c>
      <c r="G358" s="19">
        <v>-0.31</v>
      </c>
      <c r="H358" s="19">
        <v>-0.9</v>
      </c>
      <c r="I358" s="19">
        <v>-0.68</v>
      </c>
      <c r="J358" s="19">
        <v>-0.59</v>
      </c>
      <c r="K358" s="19">
        <v>-0.91</v>
      </c>
      <c r="L358" s="19">
        <v>-1.5</v>
      </c>
      <c r="M358" s="19">
        <v>-1.97</v>
      </c>
      <c r="N358" s="64">
        <f t="shared" si="11"/>
        <v>36647</v>
      </c>
    </row>
    <row r="359" spans="2:14" x14ac:dyDescent="0.25">
      <c r="B359" s="9">
        <v>2000</v>
      </c>
      <c r="C359" s="9">
        <v>6</v>
      </c>
      <c r="D359" s="10">
        <f t="shared" si="10"/>
        <v>36678</v>
      </c>
      <c r="E359" s="19">
        <v>-1.31</v>
      </c>
      <c r="F359" s="19">
        <v>0.98</v>
      </c>
      <c r="G359" s="19">
        <v>0.13</v>
      </c>
      <c r="H359" s="19">
        <v>-1.03</v>
      </c>
      <c r="I359" s="19">
        <v>-1.02</v>
      </c>
      <c r="J359" s="19">
        <v>-0.63</v>
      </c>
      <c r="K359" s="19">
        <v>-0.97</v>
      </c>
      <c r="L359" s="19">
        <v>-1.51</v>
      </c>
      <c r="M359" s="19">
        <v>-1.95</v>
      </c>
      <c r="N359" s="64">
        <f t="shared" si="11"/>
        <v>36678</v>
      </c>
    </row>
    <row r="360" spans="2:14" x14ac:dyDescent="0.25">
      <c r="B360" s="9">
        <v>2000</v>
      </c>
      <c r="C360" s="9">
        <v>7</v>
      </c>
      <c r="D360" s="10">
        <f t="shared" si="10"/>
        <v>36708</v>
      </c>
      <c r="E360" s="19">
        <v>-0.06</v>
      </c>
      <c r="F360" s="19">
        <v>-0.97</v>
      </c>
      <c r="G360" s="19">
        <v>0.23</v>
      </c>
      <c r="H360" s="19">
        <v>-0.86</v>
      </c>
      <c r="I360" s="19">
        <v>-1.02</v>
      </c>
      <c r="J360" s="19">
        <v>-0.62</v>
      </c>
      <c r="K360" s="19">
        <v>-0.97</v>
      </c>
      <c r="L360" s="19">
        <v>-1.51</v>
      </c>
      <c r="M360" s="19">
        <v>-2.0099999999999998</v>
      </c>
      <c r="N360" s="64">
        <f t="shared" si="11"/>
        <v>36708</v>
      </c>
    </row>
    <row r="361" spans="2:14" x14ac:dyDescent="0.25">
      <c r="B361" s="9">
        <v>2000</v>
      </c>
      <c r="C361" s="9">
        <v>8</v>
      </c>
      <c r="D361" s="10">
        <f t="shared" si="10"/>
        <v>36739</v>
      </c>
      <c r="E361" s="19">
        <v>-0.18</v>
      </c>
      <c r="F361" s="19">
        <v>-2.11</v>
      </c>
      <c r="G361" s="19">
        <v>0.39</v>
      </c>
      <c r="H361" s="19">
        <v>-0.43</v>
      </c>
      <c r="I361" s="19">
        <v>-1.01</v>
      </c>
      <c r="J361" s="19">
        <v>-0.61</v>
      </c>
      <c r="K361" s="19">
        <v>-0.97</v>
      </c>
      <c r="L361" s="19">
        <v>-1.51</v>
      </c>
      <c r="M361" s="19">
        <v>-2</v>
      </c>
      <c r="N361" s="64">
        <f t="shared" si="11"/>
        <v>36739</v>
      </c>
    </row>
    <row r="362" spans="2:14" x14ac:dyDescent="0.25">
      <c r="B362" s="9">
        <v>2000</v>
      </c>
      <c r="C362" s="9">
        <v>9</v>
      </c>
      <c r="D362" s="10">
        <f t="shared" si="10"/>
        <v>36770</v>
      </c>
      <c r="E362" s="19">
        <v>0.93</v>
      </c>
      <c r="F362" s="19">
        <v>0.3</v>
      </c>
      <c r="G362" s="19">
        <v>0.89</v>
      </c>
      <c r="H362" s="19">
        <v>0.12</v>
      </c>
      <c r="I362" s="19">
        <v>-1.05</v>
      </c>
      <c r="J362" s="19">
        <v>-0.63</v>
      </c>
      <c r="K362" s="19">
        <v>-1.01</v>
      </c>
      <c r="L362" s="19">
        <v>-1.38</v>
      </c>
      <c r="M362" s="19">
        <v>-1.97</v>
      </c>
      <c r="N362" s="64">
        <f t="shared" si="11"/>
        <v>36770</v>
      </c>
    </row>
    <row r="363" spans="2:14" x14ac:dyDescent="0.25">
      <c r="B363" s="9">
        <v>2000</v>
      </c>
      <c r="C363" s="9">
        <v>10</v>
      </c>
      <c r="D363" s="10">
        <f t="shared" si="10"/>
        <v>36800</v>
      </c>
      <c r="E363" s="19">
        <v>0.19</v>
      </c>
      <c r="F363" s="19">
        <v>0.26</v>
      </c>
      <c r="G363" s="19">
        <v>-0.45</v>
      </c>
      <c r="H363" s="19">
        <v>0.22</v>
      </c>
      <c r="I363" s="19">
        <v>-0.88</v>
      </c>
      <c r="J363" s="19">
        <v>-0.5</v>
      </c>
      <c r="K363" s="19">
        <v>-1.01</v>
      </c>
      <c r="L363" s="19">
        <v>-1.53</v>
      </c>
      <c r="M363" s="19">
        <v>-1.82</v>
      </c>
      <c r="N363" s="64">
        <f t="shared" si="11"/>
        <v>36800</v>
      </c>
    </row>
    <row r="364" spans="2:14" x14ac:dyDescent="0.25">
      <c r="B364" s="9">
        <v>2000</v>
      </c>
      <c r="C364" s="9">
        <v>11</v>
      </c>
      <c r="D364" s="10">
        <f t="shared" si="10"/>
        <v>36831</v>
      </c>
      <c r="E364" s="19">
        <v>1.36</v>
      </c>
      <c r="F364" s="19">
        <v>1.17</v>
      </c>
      <c r="G364" s="19">
        <v>1.02</v>
      </c>
      <c r="H364" s="19">
        <v>1.06</v>
      </c>
      <c r="I364" s="19">
        <v>0.13</v>
      </c>
      <c r="J364" s="19">
        <v>-0.17</v>
      </c>
      <c r="K364" s="19">
        <v>-0.7</v>
      </c>
      <c r="L364" s="19">
        <v>-0.87</v>
      </c>
      <c r="M364" s="19">
        <v>-1.41</v>
      </c>
      <c r="N364" s="64">
        <f t="shared" si="11"/>
        <v>36831</v>
      </c>
    </row>
    <row r="365" spans="2:14" x14ac:dyDescent="0.25">
      <c r="B365" s="9">
        <v>2000</v>
      </c>
      <c r="C365" s="9">
        <v>12</v>
      </c>
      <c r="D365" s="10">
        <f t="shared" si="10"/>
        <v>36861</v>
      </c>
      <c r="E365" s="19">
        <v>0.38</v>
      </c>
      <c r="F365" s="19">
        <v>0.89</v>
      </c>
      <c r="G365" s="19">
        <v>0.86</v>
      </c>
      <c r="H365" s="19">
        <v>1.05</v>
      </c>
      <c r="I365" s="19">
        <v>0.61</v>
      </c>
      <c r="J365" s="19">
        <v>-0.47</v>
      </c>
      <c r="K365" s="19">
        <v>-0.79</v>
      </c>
      <c r="L365" s="19">
        <v>-0.97</v>
      </c>
      <c r="M365" s="19">
        <v>-1.01</v>
      </c>
      <c r="N365" s="64">
        <f t="shared" si="11"/>
        <v>36861</v>
      </c>
    </row>
    <row r="366" spans="2:14" x14ac:dyDescent="0.25">
      <c r="B366" s="9">
        <v>2001</v>
      </c>
      <c r="C366" s="9">
        <v>1</v>
      </c>
      <c r="D366" s="10">
        <f t="shared" si="10"/>
        <v>36892</v>
      </c>
      <c r="E366" s="19">
        <v>-0.64</v>
      </c>
      <c r="F366" s="19">
        <v>0.43</v>
      </c>
      <c r="G366" s="19">
        <v>0.41</v>
      </c>
      <c r="H366" s="19">
        <v>0.22</v>
      </c>
      <c r="I366" s="19">
        <v>0.39</v>
      </c>
      <c r="J366" s="19">
        <v>-0.54</v>
      </c>
      <c r="K366" s="19">
        <v>-0.69</v>
      </c>
      <c r="L366" s="19">
        <v>-0.71</v>
      </c>
      <c r="M366" s="19">
        <v>-1.29</v>
      </c>
      <c r="N366" s="64">
        <f t="shared" si="11"/>
        <v>36892</v>
      </c>
    </row>
    <row r="367" spans="2:14" x14ac:dyDescent="0.25">
      <c r="B367" s="9">
        <v>2001</v>
      </c>
      <c r="C367" s="9">
        <v>2</v>
      </c>
      <c r="D367" s="10">
        <f t="shared" si="10"/>
        <v>36923</v>
      </c>
      <c r="E367" s="19">
        <v>0.4</v>
      </c>
      <c r="F367" s="19">
        <v>-7.0000000000000007E-2</v>
      </c>
      <c r="G367" s="19">
        <v>0.48</v>
      </c>
      <c r="H367" s="19">
        <v>0.37</v>
      </c>
      <c r="I367" s="19">
        <v>0.54</v>
      </c>
      <c r="J367" s="19">
        <v>-0.45</v>
      </c>
      <c r="K367" s="19">
        <v>-0.34</v>
      </c>
      <c r="L367" s="19">
        <v>-0.66</v>
      </c>
      <c r="M367" s="19">
        <v>-1.19</v>
      </c>
      <c r="N367" s="64">
        <f t="shared" si="11"/>
        <v>36923</v>
      </c>
    </row>
    <row r="368" spans="2:14" x14ac:dyDescent="0.25">
      <c r="B368" s="9">
        <v>2001</v>
      </c>
      <c r="C368" s="9">
        <v>3</v>
      </c>
      <c r="D368" s="10">
        <f t="shared" si="10"/>
        <v>36951</v>
      </c>
      <c r="E368" s="19">
        <v>-1.75</v>
      </c>
      <c r="F368" s="19">
        <v>-1.01</v>
      </c>
      <c r="G368" s="19">
        <v>0.05</v>
      </c>
      <c r="H368" s="19">
        <v>0.03</v>
      </c>
      <c r="I368" s="19">
        <v>0.28000000000000003</v>
      </c>
      <c r="J368" s="19">
        <v>-0.69</v>
      </c>
      <c r="K368" s="19">
        <v>-0.69</v>
      </c>
      <c r="L368" s="19">
        <v>-0.81</v>
      </c>
      <c r="M368" s="19">
        <v>-1.48</v>
      </c>
      <c r="N368" s="64">
        <f t="shared" si="11"/>
        <v>36951</v>
      </c>
    </row>
    <row r="369" spans="2:14" x14ac:dyDescent="0.25">
      <c r="B369" s="9">
        <v>2001</v>
      </c>
      <c r="C369" s="9">
        <v>4</v>
      </c>
      <c r="D369" s="10">
        <f t="shared" si="10"/>
        <v>36982</v>
      </c>
      <c r="E369" s="19">
        <v>0.63</v>
      </c>
      <c r="F369" s="19">
        <v>-0.38</v>
      </c>
      <c r="G369" s="19">
        <v>0.15</v>
      </c>
      <c r="H369" s="19">
        <v>0.16</v>
      </c>
      <c r="I369" s="19">
        <v>-0.01</v>
      </c>
      <c r="J369" s="19">
        <v>-0.54</v>
      </c>
      <c r="K369" s="19">
        <v>-0.53</v>
      </c>
      <c r="L369" s="19">
        <v>-0.91</v>
      </c>
      <c r="M369" s="19">
        <v>-1.54</v>
      </c>
      <c r="N369" s="64">
        <f t="shared" si="11"/>
        <v>36982</v>
      </c>
    </row>
    <row r="370" spans="2:14" x14ac:dyDescent="0.25">
      <c r="B370" s="9">
        <v>2001</v>
      </c>
      <c r="C370" s="9">
        <v>5</v>
      </c>
      <c r="D370" s="10">
        <f t="shared" si="10"/>
        <v>37012</v>
      </c>
      <c r="E370" s="19">
        <v>0.28000000000000003</v>
      </c>
      <c r="F370" s="19">
        <v>-0.76</v>
      </c>
      <c r="G370" s="19">
        <v>-0.4</v>
      </c>
      <c r="H370" s="19">
        <v>0.17</v>
      </c>
      <c r="I370" s="19">
        <v>0.06</v>
      </c>
      <c r="J370" s="19">
        <v>-0.44</v>
      </c>
      <c r="K370" s="19">
        <v>-0.56000000000000005</v>
      </c>
      <c r="L370" s="19">
        <v>-0.9</v>
      </c>
      <c r="M370" s="19">
        <v>-1.49</v>
      </c>
      <c r="N370" s="64">
        <f t="shared" si="11"/>
        <v>37012</v>
      </c>
    </row>
    <row r="371" spans="2:14" x14ac:dyDescent="0.25">
      <c r="B371" s="9">
        <v>2001</v>
      </c>
      <c r="C371" s="9">
        <v>6</v>
      </c>
      <c r="D371" s="10">
        <f t="shared" si="10"/>
        <v>37043</v>
      </c>
      <c r="E371" s="19">
        <v>-1.31</v>
      </c>
      <c r="F371" s="19">
        <v>0.23</v>
      </c>
      <c r="G371" s="19">
        <v>-0.9</v>
      </c>
      <c r="H371" s="19">
        <v>0.06</v>
      </c>
      <c r="I371" s="19">
        <v>0.06</v>
      </c>
      <c r="J371" s="19">
        <v>-0.65</v>
      </c>
      <c r="K371" s="19">
        <v>-0.59</v>
      </c>
      <c r="L371" s="19">
        <v>-0.96</v>
      </c>
      <c r="M371" s="19">
        <v>-1.49</v>
      </c>
      <c r="N371" s="64">
        <f t="shared" si="11"/>
        <v>37043</v>
      </c>
    </row>
    <row r="372" spans="2:14" x14ac:dyDescent="0.25">
      <c r="B372" s="9">
        <v>2001</v>
      </c>
      <c r="C372" s="9">
        <v>7</v>
      </c>
      <c r="D372" s="10">
        <f t="shared" si="10"/>
        <v>37073</v>
      </c>
      <c r="E372" s="19">
        <v>-0.06</v>
      </c>
      <c r="F372" s="19">
        <v>-0.39</v>
      </c>
      <c r="G372" s="19">
        <v>-0.55000000000000004</v>
      </c>
      <c r="H372" s="19">
        <v>0.04</v>
      </c>
      <c r="I372" s="19">
        <v>0.06</v>
      </c>
      <c r="J372" s="19">
        <v>-0.66</v>
      </c>
      <c r="K372" s="19">
        <v>-0.57999999999999996</v>
      </c>
      <c r="L372" s="19">
        <v>-0.96</v>
      </c>
      <c r="M372" s="19">
        <v>-1.49</v>
      </c>
      <c r="N372" s="64">
        <f t="shared" si="11"/>
        <v>37073</v>
      </c>
    </row>
    <row r="373" spans="2:14" x14ac:dyDescent="0.25">
      <c r="B373" s="9">
        <v>2001</v>
      </c>
      <c r="C373" s="9">
        <v>8</v>
      </c>
      <c r="D373" s="10">
        <f t="shared" si="10"/>
        <v>37104</v>
      </c>
      <c r="E373" s="19">
        <v>1.31</v>
      </c>
      <c r="F373" s="19">
        <v>-0.34</v>
      </c>
      <c r="G373" s="19">
        <v>-0.86</v>
      </c>
      <c r="H373" s="19">
        <v>-0.45</v>
      </c>
      <c r="I373" s="19">
        <v>0.13</v>
      </c>
      <c r="J373" s="19">
        <v>-0.61</v>
      </c>
      <c r="K373" s="19">
        <v>-0.53</v>
      </c>
      <c r="L373" s="19">
        <v>-0.92</v>
      </c>
      <c r="M373" s="19">
        <v>-1.45</v>
      </c>
      <c r="N373" s="64">
        <f t="shared" si="11"/>
        <v>37104</v>
      </c>
    </row>
    <row r="374" spans="2:14" x14ac:dyDescent="0.25">
      <c r="B374" s="9">
        <v>2001</v>
      </c>
      <c r="C374" s="9">
        <v>9</v>
      </c>
      <c r="D374" s="10">
        <f t="shared" si="10"/>
        <v>37135</v>
      </c>
      <c r="E374" s="19">
        <v>-0.16</v>
      </c>
      <c r="F374" s="19">
        <v>0.19</v>
      </c>
      <c r="G374" s="19">
        <v>0.18</v>
      </c>
      <c r="H374" s="19">
        <v>-0.94</v>
      </c>
      <c r="I374" s="19">
        <v>0.04</v>
      </c>
      <c r="J374" s="19">
        <v>-0.67</v>
      </c>
      <c r="K374" s="19">
        <v>-0.53</v>
      </c>
      <c r="L374" s="19">
        <v>-0.98</v>
      </c>
      <c r="M374" s="19">
        <v>-1.46</v>
      </c>
      <c r="N374" s="64">
        <f t="shared" si="11"/>
        <v>37135</v>
      </c>
    </row>
    <row r="375" spans="2:14" x14ac:dyDescent="0.25">
      <c r="B375" s="9">
        <v>2001</v>
      </c>
      <c r="C375" s="9">
        <v>10</v>
      </c>
      <c r="D375" s="10">
        <f t="shared" si="10"/>
        <v>37165</v>
      </c>
      <c r="E375" s="19">
        <v>0.19</v>
      </c>
      <c r="F375" s="19">
        <v>0.22</v>
      </c>
      <c r="G375" s="19">
        <v>-0.22</v>
      </c>
      <c r="H375" s="19">
        <v>-0.53</v>
      </c>
      <c r="I375" s="19">
        <v>0.03</v>
      </c>
      <c r="J375" s="19">
        <v>-0.55000000000000004</v>
      </c>
      <c r="K375" s="19">
        <v>-0.43</v>
      </c>
      <c r="L375" s="19">
        <v>-0.97</v>
      </c>
      <c r="M375" s="19">
        <v>-1.6</v>
      </c>
      <c r="N375" s="64">
        <f t="shared" si="11"/>
        <v>37165</v>
      </c>
    </row>
    <row r="376" spans="2:14" x14ac:dyDescent="0.25">
      <c r="B376" s="9">
        <v>2001</v>
      </c>
      <c r="C376" s="9">
        <v>11</v>
      </c>
      <c r="D376" s="10">
        <f t="shared" si="10"/>
        <v>37196</v>
      </c>
      <c r="E376" s="19">
        <v>0.28999999999999998</v>
      </c>
      <c r="F376" s="19">
        <v>0.16</v>
      </c>
      <c r="G376" s="19">
        <v>0.02</v>
      </c>
      <c r="H376" s="19">
        <v>-0.53</v>
      </c>
      <c r="I376" s="19">
        <v>-0.44</v>
      </c>
      <c r="J376" s="19">
        <v>-0.23</v>
      </c>
      <c r="K376" s="19">
        <v>-0.43</v>
      </c>
      <c r="L376" s="19">
        <v>-0.95</v>
      </c>
      <c r="M376" s="19">
        <v>-1.24</v>
      </c>
      <c r="N376" s="64">
        <f t="shared" si="11"/>
        <v>37196</v>
      </c>
    </row>
    <row r="377" spans="2:14" x14ac:dyDescent="0.25">
      <c r="B377" s="9">
        <v>2001</v>
      </c>
      <c r="C377" s="9">
        <v>12</v>
      </c>
      <c r="D377" s="10">
        <f t="shared" si="10"/>
        <v>37226</v>
      </c>
      <c r="E377" s="19">
        <v>1.67</v>
      </c>
      <c r="F377" s="19">
        <v>1.54</v>
      </c>
      <c r="G377" s="19">
        <v>1.5</v>
      </c>
      <c r="H377" s="19">
        <v>1.42</v>
      </c>
      <c r="I377" s="19">
        <v>0.55000000000000004</v>
      </c>
      <c r="J377" s="19">
        <v>0.89</v>
      </c>
      <c r="K377" s="19">
        <v>-0.04</v>
      </c>
      <c r="L377" s="19">
        <v>-0.37</v>
      </c>
      <c r="M377" s="19">
        <v>-0.62</v>
      </c>
      <c r="N377" s="64">
        <f t="shared" si="11"/>
        <v>37226</v>
      </c>
    </row>
    <row r="378" spans="2:14" x14ac:dyDescent="0.25">
      <c r="B378" s="9">
        <v>2002</v>
      </c>
      <c r="C378" s="9">
        <v>1</v>
      </c>
      <c r="D378" s="10">
        <f t="shared" si="10"/>
        <v>37257</v>
      </c>
      <c r="E378" s="19">
        <v>0.13</v>
      </c>
      <c r="F378" s="19">
        <v>1.36</v>
      </c>
      <c r="G378" s="19">
        <v>1.36</v>
      </c>
      <c r="H378" s="19">
        <v>1.27</v>
      </c>
      <c r="I378" s="19">
        <v>0.83</v>
      </c>
      <c r="J378" s="19">
        <v>0.83</v>
      </c>
      <c r="K378" s="19">
        <v>0.06</v>
      </c>
      <c r="L378" s="19">
        <v>-0.15</v>
      </c>
      <c r="M378" s="19">
        <v>-0.18</v>
      </c>
      <c r="N378" s="64">
        <f t="shared" si="11"/>
        <v>37257</v>
      </c>
    </row>
    <row r="379" spans="2:14" x14ac:dyDescent="0.25">
      <c r="B379" s="9">
        <v>2002</v>
      </c>
      <c r="C379" s="9">
        <v>2</v>
      </c>
      <c r="D379" s="10">
        <f t="shared" si="10"/>
        <v>37288</v>
      </c>
      <c r="E379" s="19">
        <v>-0.51</v>
      </c>
      <c r="F379" s="19">
        <v>1.1100000000000001</v>
      </c>
      <c r="G379" s="19">
        <v>1.03</v>
      </c>
      <c r="H379" s="19">
        <v>1.01</v>
      </c>
      <c r="I379" s="19">
        <v>0.64</v>
      </c>
      <c r="J379" s="19">
        <v>0.76</v>
      </c>
      <c r="K379" s="19">
        <v>-0.03</v>
      </c>
      <c r="L379" s="19">
        <v>0.01</v>
      </c>
      <c r="M379" s="19">
        <v>-0.28999999999999998</v>
      </c>
      <c r="N379" s="64">
        <f t="shared" si="11"/>
        <v>37288</v>
      </c>
    </row>
    <row r="380" spans="2:14" x14ac:dyDescent="0.25">
      <c r="B380" s="9">
        <v>2002</v>
      </c>
      <c r="C380" s="9">
        <v>3</v>
      </c>
      <c r="D380" s="10">
        <f t="shared" si="10"/>
        <v>37316</v>
      </c>
      <c r="E380" s="19">
        <v>0.16</v>
      </c>
      <c r="F380" s="19">
        <v>-0.28999999999999998</v>
      </c>
      <c r="G380" s="19">
        <v>1.05</v>
      </c>
      <c r="H380" s="19">
        <v>1.02</v>
      </c>
      <c r="I380" s="19">
        <v>1.04</v>
      </c>
      <c r="J380" s="19">
        <v>0.89</v>
      </c>
      <c r="K380" s="19">
        <v>0.02</v>
      </c>
      <c r="L380" s="19">
        <v>-7.0000000000000007E-2</v>
      </c>
      <c r="M380" s="19">
        <v>-0.22</v>
      </c>
      <c r="N380" s="64">
        <f t="shared" si="11"/>
        <v>37316</v>
      </c>
    </row>
    <row r="381" spans="2:14" x14ac:dyDescent="0.25">
      <c r="B381" s="9">
        <v>2002</v>
      </c>
      <c r="C381" s="9">
        <v>4</v>
      </c>
      <c r="D381" s="10">
        <f t="shared" si="10"/>
        <v>37347</v>
      </c>
      <c r="E381" s="19">
        <v>0.98</v>
      </c>
      <c r="F381" s="19">
        <v>-0.01</v>
      </c>
      <c r="G381" s="19">
        <v>1.21</v>
      </c>
      <c r="H381" s="19">
        <v>1.22</v>
      </c>
      <c r="I381" s="19">
        <v>1.1499999999999999</v>
      </c>
      <c r="J381" s="19">
        <v>0.76</v>
      </c>
      <c r="K381" s="19">
        <v>0.18</v>
      </c>
      <c r="L381" s="19">
        <v>0.12</v>
      </c>
      <c r="M381" s="19">
        <v>-0.25</v>
      </c>
      <c r="N381" s="64">
        <f t="shared" si="11"/>
        <v>37347</v>
      </c>
    </row>
    <row r="382" spans="2:14" x14ac:dyDescent="0.25">
      <c r="B382" s="9">
        <v>2002</v>
      </c>
      <c r="C382" s="9">
        <v>5</v>
      </c>
      <c r="D382" s="10">
        <f t="shared" si="10"/>
        <v>37377</v>
      </c>
      <c r="E382" s="19">
        <v>0.34</v>
      </c>
      <c r="F382" s="19">
        <v>0.51</v>
      </c>
      <c r="G382" s="19">
        <v>1.1499999999999999</v>
      </c>
      <c r="H382" s="19">
        <v>1.1299999999999999</v>
      </c>
      <c r="I382" s="19">
        <v>1.1200000000000001</v>
      </c>
      <c r="J382" s="19">
        <v>0.8</v>
      </c>
      <c r="K382" s="19">
        <v>0.28000000000000003</v>
      </c>
      <c r="L382" s="19">
        <v>0.11</v>
      </c>
      <c r="M382" s="19">
        <v>-0.21</v>
      </c>
      <c r="N382" s="64">
        <f t="shared" si="11"/>
        <v>37377</v>
      </c>
    </row>
    <row r="383" spans="2:14" x14ac:dyDescent="0.25">
      <c r="B383" s="9">
        <v>2002</v>
      </c>
      <c r="C383" s="9">
        <v>6</v>
      </c>
      <c r="D383" s="10">
        <f t="shared" si="10"/>
        <v>37408</v>
      </c>
      <c r="E383" s="19">
        <v>-0.25</v>
      </c>
      <c r="F383" s="19">
        <v>0.67</v>
      </c>
      <c r="G383" s="19">
        <v>-7.0000000000000007E-2</v>
      </c>
      <c r="H383" s="19">
        <v>1.1599999999999999</v>
      </c>
      <c r="I383" s="19">
        <v>1.1399999999999999</v>
      </c>
      <c r="J383" s="19">
        <v>0.82</v>
      </c>
      <c r="K383" s="19">
        <v>0.12</v>
      </c>
      <c r="L383" s="19">
        <v>0.1</v>
      </c>
      <c r="M383" s="19">
        <v>-0.25</v>
      </c>
      <c r="N383" s="64">
        <f t="shared" si="11"/>
        <v>37408</v>
      </c>
    </row>
    <row r="384" spans="2:14" x14ac:dyDescent="0.25">
      <c r="B384" s="9">
        <v>2002</v>
      </c>
      <c r="C384" s="9">
        <v>7</v>
      </c>
      <c r="D384" s="10">
        <f t="shared" si="10"/>
        <v>37438</v>
      </c>
      <c r="E384" s="19">
        <v>1.42</v>
      </c>
      <c r="F384" s="19">
        <v>0.45</v>
      </c>
      <c r="G384" s="19">
        <v>0.06</v>
      </c>
      <c r="H384" s="19">
        <v>1.22</v>
      </c>
      <c r="I384" s="19">
        <v>1.2</v>
      </c>
      <c r="J384" s="19">
        <v>0.87</v>
      </c>
      <c r="K384" s="19">
        <v>0.16</v>
      </c>
      <c r="L384" s="19">
        <v>0.15</v>
      </c>
      <c r="M384" s="19">
        <v>-0.2</v>
      </c>
      <c r="N384" s="64">
        <f t="shared" si="11"/>
        <v>37438</v>
      </c>
    </row>
    <row r="385" spans="2:14" x14ac:dyDescent="0.25">
      <c r="B385" s="9">
        <v>2002</v>
      </c>
      <c r="C385" s="9">
        <v>8</v>
      </c>
      <c r="D385" s="10">
        <f t="shared" si="10"/>
        <v>37469</v>
      </c>
      <c r="E385" s="19">
        <v>0.37</v>
      </c>
      <c r="F385" s="19">
        <v>0.59</v>
      </c>
      <c r="G385" s="19">
        <v>0.55000000000000004</v>
      </c>
      <c r="H385" s="19">
        <v>1.17</v>
      </c>
      <c r="I385" s="19">
        <v>1.1599999999999999</v>
      </c>
      <c r="J385" s="19">
        <v>0.89</v>
      </c>
      <c r="K385" s="19">
        <v>0.17</v>
      </c>
      <c r="L385" s="19">
        <v>0.17</v>
      </c>
      <c r="M385" s="19">
        <v>-0.19</v>
      </c>
      <c r="N385" s="64">
        <f t="shared" si="11"/>
        <v>37469</v>
      </c>
    </row>
    <row r="386" spans="2:14" x14ac:dyDescent="0.25">
      <c r="B386" s="9">
        <v>2002</v>
      </c>
      <c r="C386" s="9">
        <v>9</v>
      </c>
      <c r="D386" s="10">
        <f t="shared" si="10"/>
        <v>37500</v>
      </c>
      <c r="E386" s="19">
        <v>0.49</v>
      </c>
      <c r="F386" s="19">
        <v>0.94</v>
      </c>
      <c r="G386" s="19">
        <v>0.82</v>
      </c>
      <c r="H386" s="19">
        <v>0.02</v>
      </c>
      <c r="I386" s="19">
        <v>1.23</v>
      </c>
      <c r="J386" s="19">
        <v>0.89</v>
      </c>
      <c r="K386" s="19">
        <v>0.21</v>
      </c>
      <c r="L386" s="19">
        <v>0.19</v>
      </c>
      <c r="M386" s="19">
        <v>-0.27</v>
      </c>
      <c r="N386" s="64">
        <f t="shared" si="11"/>
        <v>37500</v>
      </c>
    </row>
    <row r="387" spans="2:14" x14ac:dyDescent="0.25">
      <c r="B387" s="9">
        <v>2002</v>
      </c>
      <c r="C387" s="9">
        <v>10</v>
      </c>
      <c r="D387" s="10">
        <f t="shared" si="10"/>
        <v>37530</v>
      </c>
      <c r="E387" s="19">
        <v>-0.77</v>
      </c>
      <c r="F387" s="19">
        <v>-0.59</v>
      </c>
      <c r="G387" s="19">
        <v>-0.25</v>
      </c>
      <c r="H387" s="19">
        <v>-0.21</v>
      </c>
      <c r="I387" s="19">
        <v>1.1200000000000001</v>
      </c>
      <c r="J387" s="19">
        <v>0.78</v>
      </c>
      <c r="K387" s="19">
        <v>0.21</v>
      </c>
      <c r="L387" s="19">
        <v>0.2</v>
      </c>
      <c r="M387" s="19">
        <v>-0.35</v>
      </c>
      <c r="N387" s="64">
        <f t="shared" si="11"/>
        <v>37530</v>
      </c>
    </row>
    <row r="388" spans="2:14" x14ac:dyDescent="0.25">
      <c r="B388" s="9">
        <v>2002</v>
      </c>
      <c r="C388" s="9">
        <v>11</v>
      </c>
      <c r="D388" s="10">
        <f t="shared" ref="D388:D451" si="12">DATE(B388,C388,1)</f>
        <v>37561</v>
      </c>
      <c r="E388" s="19">
        <v>-1.03</v>
      </c>
      <c r="F388" s="19">
        <v>-1.1499999999999999</v>
      </c>
      <c r="G388" s="19">
        <v>-1.06</v>
      </c>
      <c r="H388" s="19">
        <v>-0.38</v>
      </c>
      <c r="I388" s="19">
        <v>0.7</v>
      </c>
      <c r="J388" s="19">
        <v>0.19</v>
      </c>
      <c r="K388" s="19">
        <v>0.22</v>
      </c>
      <c r="L388" s="19">
        <v>-0.03</v>
      </c>
      <c r="M388" s="19">
        <v>-0.61</v>
      </c>
      <c r="N388" s="64">
        <f t="shared" ref="N388:N451" si="13">D388</f>
        <v>37561</v>
      </c>
    </row>
    <row r="389" spans="2:14" x14ac:dyDescent="0.25">
      <c r="B389" s="9">
        <v>2002</v>
      </c>
      <c r="C389" s="9">
        <v>12</v>
      </c>
      <c r="D389" s="10">
        <f t="shared" si="12"/>
        <v>37591</v>
      </c>
      <c r="E389" s="19">
        <v>0.95</v>
      </c>
      <c r="F389" s="19">
        <v>0.2</v>
      </c>
      <c r="G389" s="19">
        <v>0.27</v>
      </c>
      <c r="H389" s="19">
        <v>0.41</v>
      </c>
      <c r="I389" s="19">
        <v>7.0000000000000007E-2</v>
      </c>
      <c r="J389" s="19">
        <v>0.46</v>
      </c>
      <c r="K389" s="19">
        <v>0.84</v>
      </c>
      <c r="L389" s="19">
        <v>-0.04</v>
      </c>
      <c r="M389" s="19">
        <v>-0.36</v>
      </c>
      <c r="N389" s="64">
        <f t="shared" si="13"/>
        <v>37591</v>
      </c>
    </row>
    <row r="390" spans="2:14" x14ac:dyDescent="0.25">
      <c r="B390" s="9">
        <v>2003</v>
      </c>
      <c r="C390" s="9">
        <v>1</v>
      </c>
      <c r="D390" s="10">
        <f t="shared" si="12"/>
        <v>37622</v>
      </c>
      <c r="E390" s="19">
        <v>-0.46</v>
      </c>
      <c r="F390" s="19">
        <v>0.02</v>
      </c>
      <c r="G390" s="19">
        <v>-0.2</v>
      </c>
      <c r="H390" s="19">
        <v>-0.16</v>
      </c>
      <c r="I390" s="19">
        <v>-0.18</v>
      </c>
      <c r="J390" s="19">
        <v>0.46</v>
      </c>
      <c r="K390" s="19">
        <v>0.62</v>
      </c>
      <c r="L390" s="19">
        <v>-0.1</v>
      </c>
      <c r="M390" s="19">
        <v>-0.27</v>
      </c>
      <c r="N390" s="64">
        <f t="shared" si="13"/>
        <v>37622</v>
      </c>
    </row>
    <row r="391" spans="2:14" x14ac:dyDescent="0.25">
      <c r="B391" s="9">
        <v>2003</v>
      </c>
      <c r="C391" s="9">
        <v>2</v>
      </c>
      <c r="D391" s="10">
        <f t="shared" si="12"/>
        <v>37653</v>
      </c>
      <c r="E391" s="19">
        <v>1.78</v>
      </c>
      <c r="F391" s="19">
        <v>1.07</v>
      </c>
      <c r="G391" s="19">
        <v>0.55000000000000004</v>
      </c>
      <c r="H391" s="19">
        <v>0.6</v>
      </c>
      <c r="I391" s="19">
        <v>0.67</v>
      </c>
      <c r="J391" s="19">
        <v>0.85</v>
      </c>
      <c r="K391" s="19">
        <v>1.07</v>
      </c>
      <c r="L391" s="19">
        <v>0.3</v>
      </c>
      <c r="M391" s="19">
        <v>0.36</v>
      </c>
      <c r="N391" s="64">
        <f t="shared" si="13"/>
        <v>37653</v>
      </c>
    </row>
    <row r="392" spans="2:14" x14ac:dyDescent="0.25">
      <c r="B392" s="9">
        <v>2003</v>
      </c>
      <c r="C392" s="9">
        <v>3</v>
      </c>
      <c r="D392" s="10">
        <f t="shared" si="12"/>
        <v>37681</v>
      </c>
      <c r="E392" s="19">
        <v>1.2</v>
      </c>
      <c r="F392" s="19">
        <v>1.1499999999999999</v>
      </c>
      <c r="G392" s="19">
        <v>0.94</v>
      </c>
      <c r="H392" s="19">
        <v>0.98</v>
      </c>
      <c r="I392" s="19">
        <v>1.1200000000000001</v>
      </c>
      <c r="J392" s="19">
        <v>1.45</v>
      </c>
      <c r="K392" s="19">
        <v>1.36</v>
      </c>
      <c r="L392" s="19">
        <v>0.61</v>
      </c>
      <c r="M392" s="19">
        <v>0.52</v>
      </c>
      <c r="N392" s="64">
        <f t="shared" si="13"/>
        <v>37681</v>
      </c>
    </row>
    <row r="393" spans="2:14" x14ac:dyDescent="0.25">
      <c r="B393" s="9">
        <v>2003</v>
      </c>
      <c r="C393" s="9">
        <v>4</v>
      </c>
      <c r="D393" s="10">
        <f t="shared" si="12"/>
        <v>37712</v>
      </c>
      <c r="E393" s="19">
        <v>0.42</v>
      </c>
      <c r="F393" s="19">
        <v>1.92</v>
      </c>
      <c r="G393" s="19">
        <v>1.1000000000000001</v>
      </c>
      <c r="H393" s="19">
        <v>0.98</v>
      </c>
      <c r="I393" s="19">
        <v>1.03</v>
      </c>
      <c r="J393" s="19">
        <v>1.41</v>
      </c>
      <c r="K393" s="19">
        <v>1.18</v>
      </c>
      <c r="L393" s="19">
        <v>0.7</v>
      </c>
      <c r="M393" s="19">
        <v>0.66</v>
      </c>
      <c r="N393" s="64">
        <f t="shared" si="13"/>
        <v>37712</v>
      </c>
    </row>
    <row r="394" spans="2:14" x14ac:dyDescent="0.25">
      <c r="B394" s="9">
        <v>2003</v>
      </c>
      <c r="C394" s="9">
        <v>5</v>
      </c>
      <c r="D394" s="10">
        <f t="shared" si="12"/>
        <v>37742</v>
      </c>
      <c r="E394" s="19">
        <v>-0.69</v>
      </c>
      <c r="F394" s="19">
        <v>0.9</v>
      </c>
      <c r="G394" s="19">
        <v>1.26</v>
      </c>
      <c r="H394" s="19">
        <v>0.85</v>
      </c>
      <c r="I394" s="19">
        <v>0.9</v>
      </c>
      <c r="J394" s="19">
        <v>1.35</v>
      </c>
      <c r="K394" s="19">
        <v>1.18</v>
      </c>
      <c r="L394" s="19">
        <v>0.73</v>
      </c>
      <c r="M394" s="19">
        <v>0.61</v>
      </c>
      <c r="N394" s="64">
        <f t="shared" si="13"/>
        <v>37742</v>
      </c>
    </row>
    <row r="395" spans="2:14" x14ac:dyDescent="0.25">
      <c r="B395" s="9">
        <v>2003</v>
      </c>
      <c r="C395" s="9">
        <v>6</v>
      </c>
      <c r="D395" s="10">
        <f t="shared" si="12"/>
        <v>37773</v>
      </c>
      <c r="E395" s="19">
        <v>1.27</v>
      </c>
      <c r="F395" s="19">
        <v>0.26</v>
      </c>
      <c r="G395" s="19">
        <v>1.1100000000000001</v>
      </c>
      <c r="H395" s="19">
        <v>0.94</v>
      </c>
      <c r="I395" s="19">
        <v>1</v>
      </c>
      <c r="J395" s="19">
        <v>1.43</v>
      </c>
      <c r="K395" s="19">
        <v>1.26</v>
      </c>
      <c r="L395" s="19">
        <v>0.65</v>
      </c>
      <c r="M395" s="19">
        <v>0.66</v>
      </c>
      <c r="N395" s="64">
        <f t="shared" si="13"/>
        <v>37773</v>
      </c>
    </row>
    <row r="396" spans="2:14" x14ac:dyDescent="0.25">
      <c r="B396" s="9">
        <v>2003</v>
      </c>
      <c r="C396" s="9">
        <v>7</v>
      </c>
      <c r="D396" s="10">
        <f t="shared" si="12"/>
        <v>37803</v>
      </c>
      <c r="E396" s="19">
        <v>-0.06</v>
      </c>
      <c r="F396" s="19">
        <v>-0.01</v>
      </c>
      <c r="G396" s="19">
        <v>1.78</v>
      </c>
      <c r="H396" s="19">
        <v>1.04</v>
      </c>
      <c r="I396" s="19">
        <v>0.9</v>
      </c>
      <c r="J396" s="19">
        <v>1.42</v>
      </c>
      <c r="K396" s="19">
        <v>1.25</v>
      </c>
      <c r="L396" s="19">
        <v>0.64</v>
      </c>
      <c r="M396" s="19">
        <v>0.66</v>
      </c>
      <c r="N396" s="64">
        <f t="shared" si="13"/>
        <v>37803</v>
      </c>
    </row>
    <row r="397" spans="2:14" x14ac:dyDescent="0.25">
      <c r="B397" s="9">
        <v>2003</v>
      </c>
      <c r="C397" s="9">
        <v>8</v>
      </c>
      <c r="D397" s="10">
        <f t="shared" si="12"/>
        <v>37834</v>
      </c>
      <c r="E397" s="19">
        <v>-0.5</v>
      </c>
      <c r="F397" s="19">
        <v>0.59</v>
      </c>
      <c r="G397" s="19">
        <v>0.92</v>
      </c>
      <c r="H397" s="19">
        <v>1.28</v>
      </c>
      <c r="I397" s="19">
        <v>0.87</v>
      </c>
      <c r="J397" s="19">
        <v>1.38</v>
      </c>
      <c r="K397" s="19">
        <v>1.25</v>
      </c>
      <c r="L397" s="19">
        <v>0.64</v>
      </c>
      <c r="M397" s="19">
        <v>0.67</v>
      </c>
      <c r="N397" s="64">
        <f t="shared" si="13"/>
        <v>37834</v>
      </c>
    </row>
    <row r="398" spans="2:14" x14ac:dyDescent="0.25">
      <c r="B398" s="9">
        <v>2003</v>
      </c>
      <c r="C398" s="9">
        <v>9</v>
      </c>
      <c r="D398" s="10">
        <f t="shared" si="12"/>
        <v>37865</v>
      </c>
      <c r="E398" s="19">
        <v>-0.16</v>
      </c>
      <c r="F398" s="19">
        <v>-1.0900000000000001</v>
      </c>
      <c r="G398" s="19">
        <v>-0.04</v>
      </c>
      <c r="H398" s="19">
        <v>1.03</v>
      </c>
      <c r="I398" s="19">
        <v>0.87</v>
      </c>
      <c r="J398" s="19">
        <v>1.43</v>
      </c>
      <c r="K398" s="19">
        <v>1.24</v>
      </c>
      <c r="L398" s="19">
        <v>0.64</v>
      </c>
      <c r="M398" s="19">
        <v>0.66</v>
      </c>
      <c r="N398" s="64">
        <f t="shared" si="13"/>
        <v>37865</v>
      </c>
    </row>
    <row r="399" spans="2:14" x14ac:dyDescent="0.25">
      <c r="B399" s="9">
        <v>2003</v>
      </c>
      <c r="C399" s="9">
        <v>10</v>
      </c>
      <c r="D399" s="10">
        <f t="shared" si="12"/>
        <v>37895</v>
      </c>
      <c r="E399" s="19">
        <v>-0.45</v>
      </c>
      <c r="F399" s="19">
        <v>-0.8</v>
      </c>
      <c r="G399" s="19">
        <v>-0.75</v>
      </c>
      <c r="H399" s="19">
        <v>1.49</v>
      </c>
      <c r="I399" s="19">
        <v>0.91</v>
      </c>
      <c r="J399" s="19">
        <v>1.34</v>
      </c>
      <c r="K399" s="19">
        <v>1.17</v>
      </c>
      <c r="L399" s="19">
        <v>0.66</v>
      </c>
      <c r="M399" s="19">
        <v>0.68</v>
      </c>
      <c r="N399" s="64">
        <f t="shared" si="13"/>
        <v>37895</v>
      </c>
    </row>
    <row r="400" spans="2:14" x14ac:dyDescent="0.25">
      <c r="B400" s="9">
        <v>2003</v>
      </c>
      <c r="C400" s="9">
        <v>11</v>
      </c>
      <c r="D400" s="10">
        <f t="shared" si="12"/>
        <v>37926</v>
      </c>
      <c r="E400" s="19">
        <v>-0.9</v>
      </c>
      <c r="F400" s="19">
        <v>-1.05</v>
      </c>
      <c r="G400" s="19">
        <v>-0.97</v>
      </c>
      <c r="H400" s="19">
        <v>-0.02</v>
      </c>
      <c r="I400" s="19">
        <v>0.84</v>
      </c>
      <c r="J400" s="19">
        <v>1.04</v>
      </c>
      <c r="K400" s="19">
        <v>0.65</v>
      </c>
      <c r="L400" s="19">
        <v>0.64</v>
      </c>
      <c r="M400" s="19">
        <v>0.42</v>
      </c>
      <c r="N400" s="64">
        <f t="shared" si="13"/>
        <v>37926</v>
      </c>
    </row>
    <row r="401" spans="2:14" x14ac:dyDescent="0.25">
      <c r="B401" s="9">
        <v>2003</v>
      </c>
      <c r="C401" s="9">
        <v>12</v>
      </c>
      <c r="D401" s="10">
        <f t="shared" si="12"/>
        <v>37956</v>
      </c>
      <c r="E401" s="19">
        <v>0.56999999999999995</v>
      </c>
      <c r="F401" s="19">
        <v>-0.13</v>
      </c>
      <c r="G401" s="19">
        <v>-0.27</v>
      </c>
      <c r="H401" s="19">
        <v>-0.22</v>
      </c>
      <c r="I401" s="19">
        <v>0.55000000000000004</v>
      </c>
      <c r="J401" s="19">
        <v>0.46</v>
      </c>
      <c r="K401" s="19">
        <v>0.79</v>
      </c>
      <c r="L401" s="19">
        <v>1.06</v>
      </c>
      <c r="M401" s="19">
        <v>0.28999999999999998</v>
      </c>
      <c r="N401" s="64">
        <f t="shared" si="13"/>
        <v>37956</v>
      </c>
    </row>
    <row r="402" spans="2:14" x14ac:dyDescent="0.25">
      <c r="B402" s="9">
        <v>2004</v>
      </c>
      <c r="C402" s="9">
        <v>1</v>
      </c>
      <c r="D402" s="10">
        <f t="shared" si="12"/>
        <v>37987</v>
      </c>
      <c r="E402" s="19">
        <v>2.5299999999999998</v>
      </c>
      <c r="F402" s="19">
        <v>1.71</v>
      </c>
      <c r="G402" s="19">
        <v>1.57</v>
      </c>
      <c r="H402" s="19">
        <v>1.54</v>
      </c>
      <c r="I402" s="19">
        <v>2.0699999999999998</v>
      </c>
      <c r="J402" s="19">
        <v>1.43</v>
      </c>
      <c r="K402" s="19">
        <v>1.8</v>
      </c>
      <c r="L402" s="19">
        <v>1.87</v>
      </c>
      <c r="M402" s="19">
        <v>1.22</v>
      </c>
      <c r="N402" s="64">
        <f t="shared" si="13"/>
        <v>37987</v>
      </c>
    </row>
    <row r="403" spans="2:14" x14ac:dyDescent="0.25">
      <c r="B403" s="9">
        <v>2004</v>
      </c>
      <c r="C403" s="9">
        <v>2</v>
      </c>
      <c r="D403" s="10">
        <f t="shared" si="12"/>
        <v>38018</v>
      </c>
      <c r="E403" s="19">
        <v>0.14000000000000001</v>
      </c>
      <c r="F403" s="19">
        <v>1.9</v>
      </c>
      <c r="G403" s="19">
        <v>1.46</v>
      </c>
      <c r="H403" s="19">
        <v>1.54</v>
      </c>
      <c r="I403" s="19">
        <v>1.65</v>
      </c>
      <c r="J403" s="19">
        <v>1.58</v>
      </c>
      <c r="K403" s="19">
        <v>1.8</v>
      </c>
      <c r="L403" s="19">
        <v>1.88</v>
      </c>
      <c r="M403" s="19">
        <v>1.24</v>
      </c>
      <c r="N403" s="64">
        <f t="shared" si="13"/>
        <v>38018</v>
      </c>
    </row>
    <row r="404" spans="2:14" x14ac:dyDescent="0.25">
      <c r="B404" s="9">
        <v>2004</v>
      </c>
      <c r="C404" s="9">
        <v>3</v>
      </c>
      <c r="D404" s="10">
        <f t="shared" si="12"/>
        <v>38047</v>
      </c>
      <c r="E404" s="19">
        <v>-3.31</v>
      </c>
      <c r="F404" s="19">
        <v>1.61</v>
      </c>
      <c r="G404" s="19">
        <v>1.1000000000000001</v>
      </c>
      <c r="H404" s="19">
        <v>1.01</v>
      </c>
      <c r="I404" s="19">
        <v>1.04</v>
      </c>
      <c r="J404" s="19">
        <v>1.45</v>
      </c>
      <c r="K404" s="19">
        <v>1.79</v>
      </c>
      <c r="L404" s="19">
        <v>1.77</v>
      </c>
      <c r="M404" s="19">
        <v>1.1200000000000001</v>
      </c>
      <c r="N404" s="64">
        <f t="shared" si="13"/>
        <v>38047</v>
      </c>
    </row>
    <row r="405" spans="2:14" x14ac:dyDescent="0.25">
      <c r="B405" s="9">
        <v>2004</v>
      </c>
      <c r="C405" s="9">
        <v>4</v>
      </c>
      <c r="D405" s="10">
        <f t="shared" si="12"/>
        <v>38078</v>
      </c>
      <c r="E405" s="19">
        <v>-0.91</v>
      </c>
      <c r="F405" s="19">
        <v>-1.42</v>
      </c>
      <c r="G405" s="19">
        <v>1.05</v>
      </c>
      <c r="H405" s="19">
        <v>0.9</v>
      </c>
      <c r="I405" s="19">
        <v>0.87</v>
      </c>
      <c r="J405" s="19">
        <v>1.23</v>
      </c>
      <c r="K405" s="19">
        <v>1.66</v>
      </c>
      <c r="L405" s="19">
        <v>1.55</v>
      </c>
      <c r="M405" s="19">
        <v>1.1399999999999999</v>
      </c>
      <c r="N405" s="64">
        <f t="shared" si="13"/>
        <v>38078</v>
      </c>
    </row>
    <row r="406" spans="2:14" x14ac:dyDescent="0.25">
      <c r="B406" s="9">
        <v>2004</v>
      </c>
      <c r="C406" s="9">
        <v>5</v>
      </c>
      <c r="D406" s="10">
        <f t="shared" si="12"/>
        <v>38108</v>
      </c>
      <c r="E406" s="19">
        <v>-1</v>
      </c>
      <c r="F406" s="19">
        <v>-3.02</v>
      </c>
      <c r="G406" s="19">
        <v>1.18</v>
      </c>
      <c r="H406" s="19">
        <v>0.78</v>
      </c>
      <c r="I406" s="19">
        <v>0.83</v>
      </c>
      <c r="J406" s="19">
        <v>1.1499999999999999</v>
      </c>
      <c r="K406" s="19">
        <v>1.62</v>
      </c>
      <c r="L406" s="19">
        <v>1.55</v>
      </c>
      <c r="M406" s="19">
        <v>1.18</v>
      </c>
      <c r="N406" s="64">
        <f t="shared" si="13"/>
        <v>38108</v>
      </c>
    </row>
    <row r="407" spans="2:14" x14ac:dyDescent="0.25">
      <c r="B407" s="9">
        <v>2004</v>
      </c>
      <c r="C407" s="9">
        <v>6</v>
      </c>
      <c r="D407" s="10">
        <f t="shared" si="12"/>
        <v>38139</v>
      </c>
      <c r="E407" s="19">
        <v>0.09</v>
      </c>
      <c r="F407" s="19">
        <v>-1.32</v>
      </c>
      <c r="G407" s="19">
        <v>1.22</v>
      </c>
      <c r="H407" s="19">
        <v>0.81</v>
      </c>
      <c r="I407" s="19">
        <v>0.73</v>
      </c>
      <c r="J407" s="19">
        <v>1.1499999999999999</v>
      </c>
      <c r="K407" s="19">
        <v>1.64</v>
      </c>
      <c r="L407" s="19">
        <v>1.57</v>
      </c>
      <c r="M407" s="19">
        <v>1.04</v>
      </c>
      <c r="N407" s="64">
        <f t="shared" si="13"/>
        <v>38139</v>
      </c>
    </row>
    <row r="408" spans="2:14" x14ac:dyDescent="0.25">
      <c r="B408" s="9">
        <v>2004</v>
      </c>
      <c r="C408" s="9">
        <v>7</v>
      </c>
      <c r="D408" s="10">
        <f t="shared" si="12"/>
        <v>38169</v>
      </c>
      <c r="E408" s="19">
        <v>-0.06</v>
      </c>
      <c r="F408" s="19">
        <v>-0.97</v>
      </c>
      <c r="G408" s="19">
        <v>-1.71</v>
      </c>
      <c r="H408" s="19">
        <v>0.89</v>
      </c>
      <c r="I408" s="19">
        <v>0.72</v>
      </c>
      <c r="J408" s="19">
        <v>1.0900000000000001</v>
      </c>
      <c r="K408" s="19">
        <v>1.63</v>
      </c>
      <c r="L408" s="19">
        <v>1.57</v>
      </c>
      <c r="M408" s="19">
        <v>1.03</v>
      </c>
      <c r="N408" s="64">
        <f t="shared" si="13"/>
        <v>38169</v>
      </c>
    </row>
    <row r="409" spans="2:14" x14ac:dyDescent="0.25">
      <c r="B409" s="9">
        <v>2004</v>
      </c>
      <c r="C409" s="9">
        <v>8</v>
      </c>
      <c r="D409" s="10">
        <f t="shared" si="12"/>
        <v>38200</v>
      </c>
      <c r="E409" s="19">
        <v>-0.18</v>
      </c>
      <c r="F409" s="19">
        <v>-0.49</v>
      </c>
      <c r="G409" s="19">
        <v>-2.91</v>
      </c>
      <c r="H409" s="19">
        <v>1.1200000000000001</v>
      </c>
      <c r="I409" s="19">
        <v>0.73</v>
      </c>
      <c r="J409" s="19">
        <v>1.08</v>
      </c>
      <c r="K409" s="19">
        <v>1.6</v>
      </c>
      <c r="L409" s="19">
        <v>1.57</v>
      </c>
      <c r="M409" s="19">
        <v>1.03</v>
      </c>
      <c r="N409" s="64">
        <f t="shared" si="13"/>
        <v>38200</v>
      </c>
    </row>
    <row r="410" spans="2:14" x14ac:dyDescent="0.25">
      <c r="B410" s="9">
        <v>2004</v>
      </c>
      <c r="C410" s="9">
        <v>9</v>
      </c>
      <c r="D410" s="10">
        <f t="shared" si="12"/>
        <v>38231</v>
      </c>
      <c r="E410" s="19">
        <v>-0.41</v>
      </c>
      <c r="F410" s="19">
        <v>-1.0900000000000001</v>
      </c>
      <c r="G410" s="19">
        <v>-1.59</v>
      </c>
      <c r="H410" s="19">
        <v>1.1399999999999999</v>
      </c>
      <c r="I410" s="19">
        <v>0.74</v>
      </c>
      <c r="J410" s="19">
        <v>1.0900000000000001</v>
      </c>
      <c r="K410" s="19">
        <v>1.63</v>
      </c>
      <c r="L410" s="19">
        <v>1.54</v>
      </c>
      <c r="M410" s="19">
        <v>1.04</v>
      </c>
      <c r="N410" s="64">
        <f t="shared" si="13"/>
        <v>38231</v>
      </c>
    </row>
    <row r="411" spans="2:14" x14ac:dyDescent="0.25">
      <c r="B411" s="9">
        <v>2004</v>
      </c>
      <c r="C411" s="9">
        <v>10</v>
      </c>
      <c r="D411" s="10">
        <f t="shared" si="12"/>
        <v>38261</v>
      </c>
      <c r="E411" s="19">
        <v>-0.86</v>
      </c>
      <c r="F411" s="19">
        <v>-1.21</v>
      </c>
      <c r="G411" s="19">
        <v>-1.75</v>
      </c>
      <c r="H411" s="19">
        <v>-2.16</v>
      </c>
      <c r="I411" s="19">
        <v>0.7</v>
      </c>
      <c r="J411" s="19">
        <v>1.06</v>
      </c>
      <c r="K411" s="19">
        <v>1.52</v>
      </c>
      <c r="L411" s="19">
        <v>1.43</v>
      </c>
      <c r="M411" s="19">
        <v>1.02</v>
      </c>
      <c r="N411" s="64">
        <f t="shared" si="13"/>
        <v>38261</v>
      </c>
    </row>
    <row r="412" spans="2:14" x14ac:dyDescent="0.25">
      <c r="B412" s="9">
        <v>2004</v>
      </c>
      <c r="C412" s="9">
        <v>11</v>
      </c>
      <c r="D412" s="10">
        <f t="shared" si="12"/>
        <v>38292</v>
      </c>
      <c r="E412" s="19">
        <v>0.59</v>
      </c>
      <c r="F412" s="19">
        <v>0.08</v>
      </c>
      <c r="G412" s="19">
        <v>-0.09</v>
      </c>
      <c r="H412" s="19">
        <v>-1.56</v>
      </c>
      <c r="I412" s="19">
        <v>1.01</v>
      </c>
      <c r="J412" s="19">
        <v>1.25</v>
      </c>
      <c r="K412" s="19">
        <v>1.46</v>
      </c>
      <c r="L412" s="19">
        <v>1.1399999999999999</v>
      </c>
      <c r="M412" s="19">
        <v>1.22</v>
      </c>
      <c r="N412" s="64">
        <f t="shared" si="13"/>
        <v>38292</v>
      </c>
    </row>
    <row r="413" spans="2:14" x14ac:dyDescent="0.25">
      <c r="B413" s="9">
        <v>2004</v>
      </c>
      <c r="C413" s="9">
        <v>12</v>
      </c>
      <c r="D413" s="10">
        <f t="shared" si="12"/>
        <v>38322</v>
      </c>
      <c r="E413" s="19">
        <v>-0.18</v>
      </c>
      <c r="F413" s="19">
        <v>-0.21</v>
      </c>
      <c r="G413" s="19">
        <v>-0.35</v>
      </c>
      <c r="H413" s="19">
        <v>-0.75</v>
      </c>
      <c r="I413" s="19">
        <v>0.57999999999999996</v>
      </c>
      <c r="J413" s="19">
        <v>0.85</v>
      </c>
      <c r="K413" s="19">
        <v>0.81</v>
      </c>
      <c r="L413" s="19">
        <v>1.03</v>
      </c>
      <c r="M413" s="19">
        <v>1.4</v>
      </c>
      <c r="N413" s="64">
        <f t="shared" si="13"/>
        <v>38322</v>
      </c>
    </row>
    <row r="414" spans="2:14" x14ac:dyDescent="0.25">
      <c r="B414" s="9">
        <v>2005</v>
      </c>
      <c r="C414" s="9">
        <v>1</v>
      </c>
      <c r="D414" s="10">
        <f t="shared" si="12"/>
        <v>38353</v>
      </c>
      <c r="E414" s="19">
        <v>0.24</v>
      </c>
      <c r="F414" s="19">
        <v>0.06</v>
      </c>
      <c r="G414" s="19">
        <v>-0.25</v>
      </c>
      <c r="H414" s="19">
        <v>-0.46</v>
      </c>
      <c r="I414" s="19">
        <v>-1.03</v>
      </c>
      <c r="J414" s="19">
        <v>0.96</v>
      </c>
      <c r="K414" s="19">
        <v>0.75</v>
      </c>
      <c r="L414" s="19">
        <v>1.1499999999999999</v>
      </c>
      <c r="M414" s="19">
        <v>1.3</v>
      </c>
      <c r="N414" s="64">
        <f t="shared" si="13"/>
        <v>38353</v>
      </c>
    </row>
    <row r="415" spans="2:14" x14ac:dyDescent="0.25">
      <c r="B415" s="9">
        <v>2005</v>
      </c>
      <c r="C415" s="9">
        <v>2</v>
      </c>
      <c r="D415" s="10">
        <f t="shared" si="12"/>
        <v>38384</v>
      </c>
      <c r="E415" s="19">
        <v>-0.57999999999999996</v>
      </c>
      <c r="F415" s="19">
        <v>-0.38</v>
      </c>
      <c r="G415" s="19">
        <v>-0.44</v>
      </c>
      <c r="H415" s="19">
        <v>-0.53</v>
      </c>
      <c r="I415" s="19">
        <v>-1.32</v>
      </c>
      <c r="J415" s="19">
        <v>0.41</v>
      </c>
      <c r="K415" s="19">
        <v>0.75</v>
      </c>
      <c r="L415" s="19">
        <v>0.98</v>
      </c>
      <c r="M415" s="19">
        <v>1.21</v>
      </c>
      <c r="N415" s="64">
        <f t="shared" si="13"/>
        <v>38384</v>
      </c>
    </row>
    <row r="416" spans="2:14" x14ac:dyDescent="0.25">
      <c r="B416" s="9">
        <v>2005</v>
      </c>
      <c r="C416" s="9">
        <v>3</v>
      </c>
      <c r="D416" s="10">
        <f t="shared" si="12"/>
        <v>38412</v>
      </c>
      <c r="E416" s="19">
        <v>-0.59</v>
      </c>
      <c r="F416" s="19">
        <v>-0.56000000000000005</v>
      </c>
      <c r="G416" s="19">
        <v>-0.63</v>
      </c>
      <c r="H416" s="19">
        <v>-0.73</v>
      </c>
      <c r="I416" s="19">
        <v>-1.1100000000000001</v>
      </c>
      <c r="J416" s="19">
        <v>0.05</v>
      </c>
      <c r="K416" s="19">
        <v>0.67</v>
      </c>
      <c r="L416" s="19">
        <v>1.1399999999999999</v>
      </c>
      <c r="M416" s="19">
        <v>1.22</v>
      </c>
      <c r="N416" s="64">
        <f t="shared" si="13"/>
        <v>38412</v>
      </c>
    </row>
    <row r="417" spans="2:14" x14ac:dyDescent="0.25">
      <c r="B417" s="9">
        <v>2005</v>
      </c>
      <c r="C417" s="9">
        <v>4</v>
      </c>
      <c r="D417" s="10">
        <f t="shared" si="12"/>
        <v>38443</v>
      </c>
      <c r="E417" s="19">
        <v>0.13</v>
      </c>
      <c r="F417" s="19">
        <v>-0.92</v>
      </c>
      <c r="G417" s="19">
        <v>-0.46</v>
      </c>
      <c r="H417" s="19">
        <v>-0.71</v>
      </c>
      <c r="I417" s="19">
        <v>-0.91</v>
      </c>
      <c r="J417" s="19">
        <v>0.03</v>
      </c>
      <c r="K417" s="19">
        <v>0.56999999999999995</v>
      </c>
      <c r="L417" s="19">
        <v>1.1299999999999999</v>
      </c>
      <c r="M417" s="19">
        <v>1.0900000000000001</v>
      </c>
      <c r="N417" s="64">
        <f t="shared" si="13"/>
        <v>38443</v>
      </c>
    </row>
    <row r="418" spans="2:14" x14ac:dyDescent="0.25">
      <c r="B418" s="9">
        <v>2005</v>
      </c>
      <c r="C418" s="9">
        <v>5</v>
      </c>
      <c r="D418" s="10">
        <f t="shared" si="12"/>
        <v>38473</v>
      </c>
      <c r="E418" s="19">
        <v>0.56999999999999995</v>
      </c>
      <c r="F418" s="19">
        <v>-0.39</v>
      </c>
      <c r="G418" s="19">
        <v>-0.56000000000000005</v>
      </c>
      <c r="H418" s="19">
        <v>-0.6</v>
      </c>
      <c r="I418" s="19">
        <v>-0.69</v>
      </c>
      <c r="J418" s="19">
        <v>0.13</v>
      </c>
      <c r="K418" s="19">
        <v>0.6</v>
      </c>
      <c r="L418" s="19">
        <v>1.17</v>
      </c>
      <c r="M418" s="19">
        <v>1.18</v>
      </c>
      <c r="N418" s="64">
        <f t="shared" si="13"/>
        <v>38473</v>
      </c>
    </row>
    <row r="419" spans="2:14" x14ac:dyDescent="0.25">
      <c r="B419" s="9">
        <v>2005</v>
      </c>
      <c r="C419" s="9">
        <v>6</v>
      </c>
      <c r="D419" s="10">
        <f t="shared" si="12"/>
        <v>38504</v>
      </c>
      <c r="E419" s="19">
        <v>1.19</v>
      </c>
      <c r="F419" s="19">
        <v>0.55000000000000004</v>
      </c>
      <c r="G419" s="19">
        <v>-0.37</v>
      </c>
      <c r="H419" s="19">
        <v>-0.5</v>
      </c>
      <c r="I419" s="19">
        <v>-0.57999999999999996</v>
      </c>
      <c r="J419" s="19">
        <v>0.12</v>
      </c>
      <c r="K419" s="19">
        <v>0.66</v>
      </c>
      <c r="L419" s="19">
        <v>1.25</v>
      </c>
      <c r="M419" s="19">
        <v>1.25</v>
      </c>
      <c r="N419" s="64">
        <f t="shared" si="13"/>
        <v>38504</v>
      </c>
    </row>
    <row r="420" spans="2:14" x14ac:dyDescent="0.25">
      <c r="B420" s="9">
        <v>2005</v>
      </c>
      <c r="C420" s="9">
        <v>7</v>
      </c>
      <c r="D420" s="10">
        <f t="shared" si="12"/>
        <v>38534</v>
      </c>
      <c r="E420" s="19">
        <v>-0.06</v>
      </c>
      <c r="F420" s="19">
        <v>0.7</v>
      </c>
      <c r="G420" s="19">
        <v>-0.63</v>
      </c>
      <c r="H420" s="19">
        <v>-0.35</v>
      </c>
      <c r="I420" s="19">
        <v>-0.56999999999999995</v>
      </c>
      <c r="J420" s="19">
        <v>0.12</v>
      </c>
      <c r="K420" s="19">
        <v>0.6</v>
      </c>
      <c r="L420" s="19">
        <v>1.25</v>
      </c>
      <c r="M420" s="19">
        <v>1.25</v>
      </c>
      <c r="N420" s="64">
        <f t="shared" si="13"/>
        <v>38534</v>
      </c>
    </row>
    <row r="421" spans="2:14" x14ac:dyDescent="0.25">
      <c r="B421" s="9">
        <v>2005</v>
      </c>
      <c r="C421" s="9">
        <v>8</v>
      </c>
      <c r="D421" s="10">
        <f t="shared" si="12"/>
        <v>38565</v>
      </c>
      <c r="E421" s="19">
        <v>0.37</v>
      </c>
      <c r="F421" s="19">
        <v>0.75</v>
      </c>
      <c r="G421" s="19">
        <v>-0.22</v>
      </c>
      <c r="H421" s="19">
        <v>-0.49</v>
      </c>
      <c r="I421" s="19">
        <v>-0.54</v>
      </c>
      <c r="J421" s="19">
        <v>0.14000000000000001</v>
      </c>
      <c r="K421" s="19">
        <v>0.61</v>
      </c>
      <c r="L421" s="19">
        <v>1.23</v>
      </c>
      <c r="M421" s="19">
        <v>1.27</v>
      </c>
      <c r="N421" s="64">
        <f t="shared" si="13"/>
        <v>38565</v>
      </c>
    </row>
    <row r="422" spans="2:14" x14ac:dyDescent="0.25">
      <c r="B422" s="9">
        <v>2005</v>
      </c>
      <c r="C422" s="9">
        <v>9</v>
      </c>
      <c r="D422" s="10">
        <f t="shared" si="12"/>
        <v>38596</v>
      </c>
      <c r="E422" s="19">
        <v>0.61</v>
      </c>
      <c r="F422" s="19">
        <v>0.19</v>
      </c>
      <c r="G422" s="19">
        <v>0.47</v>
      </c>
      <c r="H422" s="19">
        <v>-0.39</v>
      </c>
      <c r="I422" s="19">
        <v>-0.51</v>
      </c>
      <c r="J422" s="19">
        <v>0.18</v>
      </c>
      <c r="K422" s="19">
        <v>0.65</v>
      </c>
      <c r="L422" s="19">
        <v>1.27</v>
      </c>
      <c r="M422" s="19">
        <v>1.3</v>
      </c>
      <c r="N422" s="64">
        <f t="shared" si="13"/>
        <v>38596</v>
      </c>
    </row>
    <row r="423" spans="2:14" x14ac:dyDescent="0.25">
      <c r="B423" s="9">
        <v>2005</v>
      </c>
      <c r="C423" s="9">
        <v>10</v>
      </c>
      <c r="D423" s="10">
        <f t="shared" si="12"/>
        <v>38626</v>
      </c>
      <c r="E423" s="19">
        <v>-0.31</v>
      </c>
      <c r="F423" s="19">
        <v>-0.2</v>
      </c>
      <c r="G423" s="19">
        <v>0.2</v>
      </c>
      <c r="H423" s="19">
        <v>-0.77</v>
      </c>
      <c r="I423" s="19">
        <v>-0.46</v>
      </c>
      <c r="J423" s="19">
        <v>0.18</v>
      </c>
      <c r="K423" s="19">
        <v>0.67</v>
      </c>
      <c r="L423" s="19">
        <v>1.2</v>
      </c>
      <c r="M423" s="19">
        <v>1.21</v>
      </c>
      <c r="N423" s="64">
        <f t="shared" si="13"/>
        <v>38626</v>
      </c>
    </row>
    <row r="424" spans="2:14" x14ac:dyDescent="0.25">
      <c r="B424" s="9">
        <v>2005</v>
      </c>
      <c r="C424" s="9">
        <v>11</v>
      </c>
      <c r="D424" s="10">
        <f t="shared" si="12"/>
        <v>38657</v>
      </c>
      <c r="E424" s="19">
        <v>0.96</v>
      </c>
      <c r="F424" s="19">
        <v>0.64</v>
      </c>
      <c r="G424" s="19">
        <v>0.74</v>
      </c>
      <c r="H424" s="19">
        <v>0.25</v>
      </c>
      <c r="I424" s="19">
        <v>-0.23</v>
      </c>
      <c r="J424" s="19">
        <v>0.56000000000000005</v>
      </c>
      <c r="K424" s="19">
        <v>0.95</v>
      </c>
      <c r="L424" s="19">
        <v>1.24</v>
      </c>
      <c r="M424" s="19">
        <v>1.03</v>
      </c>
      <c r="N424" s="64">
        <f t="shared" si="13"/>
        <v>38657</v>
      </c>
    </row>
    <row r="425" spans="2:14" x14ac:dyDescent="0.25">
      <c r="B425" s="9">
        <v>2005</v>
      </c>
      <c r="C425" s="9">
        <v>12</v>
      </c>
      <c r="D425" s="10">
        <f t="shared" si="12"/>
        <v>38687</v>
      </c>
      <c r="E425" s="19">
        <v>-1.54</v>
      </c>
      <c r="F425" s="19">
        <v>-0.63</v>
      </c>
      <c r="G425" s="19">
        <v>-0.65</v>
      </c>
      <c r="H425" s="19">
        <v>-0.43</v>
      </c>
      <c r="I425" s="19">
        <v>-0.72</v>
      </c>
      <c r="J425" s="19">
        <v>-0.09</v>
      </c>
      <c r="K425" s="19">
        <v>0.28999999999999998</v>
      </c>
      <c r="L425" s="19">
        <v>0.26</v>
      </c>
      <c r="M425" s="19">
        <v>0.59</v>
      </c>
      <c r="N425" s="64">
        <f t="shared" si="13"/>
        <v>38687</v>
      </c>
    </row>
    <row r="426" spans="2:14" x14ac:dyDescent="0.25">
      <c r="B426" s="9">
        <v>2006</v>
      </c>
      <c r="C426" s="9">
        <v>1</v>
      </c>
      <c r="D426" s="10">
        <f t="shared" si="12"/>
        <v>38718</v>
      </c>
      <c r="E426" s="19">
        <v>-0.19</v>
      </c>
      <c r="F426" s="19">
        <v>-0.61</v>
      </c>
      <c r="G426" s="19">
        <v>-0.77</v>
      </c>
      <c r="H426" s="19">
        <v>-0.64</v>
      </c>
      <c r="I426" s="19">
        <v>-0.97</v>
      </c>
      <c r="J426" s="19">
        <v>-1.45</v>
      </c>
      <c r="K426" s="19">
        <v>0.31</v>
      </c>
      <c r="L426" s="19">
        <v>0.13</v>
      </c>
      <c r="M426" s="19">
        <v>0.6</v>
      </c>
      <c r="N426" s="64">
        <f t="shared" si="13"/>
        <v>38718</v>
      </c>
    </row>
    <row r="427" spans="2:14" x14ac:dyDescent="0.25">
      <c r="B427" s="9">
        <v>2006</v>
      </c>
      <c r="C427" s="9">
        <v>2</v>
      </c>
      <c r="D427" s="10">
        <f t="shared" si="12"/>
        <v>38749</v>
      </c>
      <c r="E427" s="19">
        <v>-0.47</v>
      </c>
      <c r="F427" s="19">
        <v>-1.34</v>
      </c>
      <c r="G427" s="19">
        <v>-0.9</v>
      </c>
      <c r="H427" s="19">
        <v>-0.87</v>
      </c>
      <c r="I427" s="19">
        <v>-0.97</v>
      </c>
      <c r="J427" s="19">
        <v>-1.64</v>
      </c>
      <c r="K427" s="19">
        <v>-0.22</v>
      </c>
      <c r="L427" s="19">
        <v>0.13</v>
      </c>
      <c r="M427" s="19">
        <v>0.46</v>
      </c>
      <c r="N427" s="64">
        <f t="shared" si="13"/>
        <v>38749</v>
      </c>
    </row>
    <row r="428" spans="2:14" x14ac:dyDescent="0.25">
      <c r="B428" s="9">
        <v>2006</v>
      </c>
      <c r="C428" s="9">
        <v>3</v>
      </c>
      <c r="D428" s="10">
        <f t="shared" si="12"/>
        <v>38777</v>
      </c>
      <c r="E428" s="19">
        <v>0.1</v>
      </c>
      <c r="F428" s="19">
        <v>-0.55000000000000004</v>
      </c>
      <c r="G428" s="19">
        <v>-0.93</v>
      </c>
      <c r="H428" s="19">
        <v>-0.95</v>
      </c>
      <c r="I428" s="19">
        <v>-0.82</v>
      </c>
      <c r="J428" s="19">
        <v>-1.33</v>
      </c>
      <c r="K428" s="19">
        <v>-0.47</v>
      </c>
      <c r="L428" s="19">
        <v>0.17</v>
      </c>
      <c r="M428" s="19">
        <v>0.7</v>
      </c>
      <c r="N428" s="64">
        <f t="shared" si="13"/>
        <v>38777</v>
      </c>
    </row>
    <row r="429" spans="2:14" x14ac:dyDescent="0.25">
      <c r="B429" s="9">
        <v>2006</v>
      </c>
      <c r="C429" s="9">
        <v>4</v>
      </c>
      <c r="D429" s="10">
        <f t="shared" si="12"/>
        <v>38808</v>
      </c>
      <c r="E429" s="19">
        <v>-0.38</v>
      </c>
      <c r="F429" s="19">
        <v>-0.61</v>
      </c>
      <c r="G429" s="19">
        <v>-0.93</v>
      </c>
      <c r="H429" s="19">
        <v>-1.02</v>
      </c>
      <c r="I429" s="19">
        <v>-0.91</v>
      </c>
      <c r="J429" s="19">
        <v>-1.23</v>
      </c>
      <c r="K429" s="19">
        <v>-0.54</v>
      </c>
      <c r="L429" s="19">
        <v>0.03</v>
      </c>
      <c r="M429" s="19">
        <v>0.65</v>
      </c>
      <c r="N429" s="64">
        <f t="shared" si="13"/>
        <v>38808</v>
      </c>
    </row>
    <row r="430" spans="2:14" x14ac:dyDescent="0.25">
      <c r="B430" s="9">
        <v>2006</v>
      </c>
      <c r="C430" s="9">
        <v>5</v>
      </c>
      <c r="D430" s="10">
        <f t="shared" si="12"/>
        <v>38838</v>
      </c>
      <c r="E430" s="19">
        <v>-0.45</v>
      </c>
      <c r="F430" s="19">
        <v>-0.47</v>
      </c>
      <c r="G430" s="19">
        <v>-1.43</v>
      </c>
      <c r="H430" s="19">
        <v>-1.07</v>
      </c>
      <c r="I430" s="19">
        <v>-1.04</v>
      </c>
      <c r="J430" s="19">
        <v>-1.2</v>
      </c>
      <c r="K430" s="19">
        <v>-0.54</v>
      </c>
      <c r="L430" s="19">
        <v>-0.03</v>
      </c>
      <c r="M430" s="19">
        <v>0.62</v>
      </c>
      <c r="N430" s="64">
        <f t="shared" si="13"/>
        <v>38838</v>
      </c>
    </row>
    <row r="431" spans="2:14" x14ac:dyDescent="0.25">
      <c r="B431" s="9">
        <v>2006</v>
      </c>
      <c r="C431" s="9">
        <v>6</v>
      </c>
      <c r="D431" s="10">
        <f t="shared" si="12"/>
        <v>38869</v>
      </c>
      <c r="E431" s="19">
        <v>-0.25</v>
      </c>
      <c r="F431" s="19">
        <v>-0.8</v>
      </c>
      <c r="G431" s="19">
        <v>-0.86</v>
      </c>
      <c r="H431" s="19">
        <v>-1.17</v>
      </c>
      <c r="I431" s="19">
        <v>-1.1599999999999999</v>
      </c>
      <c r="J431" s="19">
        <v>-1.21</v>
      </c>
      <c r="K431" s="19">
        <v>-0.62</v>
      </c>
      <c r="L431" s="19">
        <v>-0.03</v>
      </c>
      <c r="M431" s="19">
        <v>0.64</v>
      </c>
      <c r="N431" s="64">
        <f t="shared" si="13"/>
        <v>38869</v>
      </c>
    </row>
    <row r="432" spans="2:14" x14ac:dyDescent="0.25">
      <c r="B432" s="9">
        <v>2006</v>
      </c>
      <c r="C432" s="9">
        <v>7</v>
      </c>
      <c r="D432" s="10">
        <f t="shared" si="12"/>
        <v>38899</v>
      </c>
      <c r="E432" s="19">
        <v>1.96</v>
      </c>
      <c r="F432" s="19">
        <v>0.21</v>
      </c>
      <c r="G432" s="19">
        <v>-0.56999999999999995</v>
      </c>
      <c r="H432" s="19">
        <v>-0.92</v>
      </c>
      <c r="I432" s="19">
        <v>-0.98</v>
      </c>
      <c r="J432" s="19">
        <v>-1.0900000000000001</v>
      </c>
      <c r="K432" s="19">
        <v>-0.52</v>
      </c>
      <c r="L432" s="19">
        <v>0</v>
      </c>
      <c r="M432" s="19">
        <v>0.71</v>
      </c>
      <c r="N432" s="64">
        <f t="shared" si="13"/>
        <v>38899</v>
      </c>
    </row>
    <row r="433" spans="2:14" x14ac:dyDescent="0.25">
      <c r="B433" s="9">
        <v>2006</v>
      </c>
      <c r="C433" s="9">
        <v>8</v>
      </c>
      <c r="D433" s="10">
        <f t="shared" si="12"/>
        <v>38930</v>
      </c>
      <c r="E433" s="19">
        <v>-0.5</v>
      </c>
      <c r="F433" s="19">
        <v>0.75</v>
      </c>
      <c r="G433" s="19">
        <v>-0.3</v>
      </c>
      <c r="H433" s="19">
        <v>-1.34</v>
      </c>
      <c r="I433" s="19">
        <v>-0.99</v>
      </c>
      <c r="J433" s="19">
        <v>-1.08</v>
      </c>
      <c r="K433" s="19">
        <v>-0.52</v>
      </c>
      <c r="L433" s="19">
        <v>-0.01</v>
      </c>
      <c r="M433" s="19">
        <v>0.68</v>
      </c>
      <c r="N433" s="64">
        <f t="shared" si="13"/>
        <v>38930</v>
      </c>
    </row>
    <row r="434" spans="2:14" x14ac:dyDescent="0.25">
      <c r="B434" s="9">
        <v>2006</v>
      </c>
      <c r="C434" s="9">
        <v>9</v>
      </c>
      <c r="D434" s="10">
        <f t="shared" si="12"/>
        <v>38961</v>
      </c>
      <c r="E434" s="19">
        <v>0.21</v>
      </c>
      <c r="F434" s="19">
        <v>0.94</v>
      </c>
      <c r="G434" s="19">
        <v>-0.36</v>
      </c>
      <c r="H434" s="19">
        <v>-0.75</v>
      </c>
      <c r="I434" s="19">
        <v>-1.0900000000000001</v>
      </c>
      <c r="J434" s="19">
        <v>-1.1000000000000001</v>
      </c>
      <c r="K434" s="19">
        <v>-0.46</v>
      </c>
      <c r="L434" s="19">
        <v>0.03</v>
      </c>
      <c r="M434" s="19">
        <v>0.73</v>
      </c>
      <c r="N434" s="64">
        <f t="shared" si="13"/>
        <v>38961</v>
      </c>
    </row>
    <row r="435" spans="2:14" x14ac:dyDescent="0.25">
      <c r="B435" s="9">
        <v>2006</v>
      </c>
      <c r="C435" s="9">
        <v>10</v>
      </c>
      <c r="D435" s="10">
        <f t="shared" si="12"/>
        <v>38991</v>
      </c>
      <c r="E435" s="19">
        <v>2.64</v>
      </c>
      <c r="F435" s="19">
        <v>2.4900000000000002</v>
      </c>
      <c r="G435" s="19">
        <v>2.2000000000000002</v>
      </c>
      <c r="H435" s="19">
        <v>0.8</v>
      </c>
      <c r="I435" s="19">
        <v>-0.06</v>
      </c>
      <c r="J435" s="19">
        <v>-0.34</v>
      </c>
      <c r="K435" s="19">
        <v>0.11</v>
      </c>
      <c r="L435" s="19">
        <v>0.56000000000000005</v>
      </c>
      <c r="M435" s="19">
        <v>1.17</v>
      </c>
      <c r="N435" s="64">
        <f t="shared" si="13"/>
        <v>38991</v>
      </c>
    </row>
    <row r="436" spans="2:14" x14ac:dyDescent="0.25">
      <c r="B436" s="9">
        <v>2006</v>
      </c>
      <c r="C436" s="9">
        <v>11</v>
      </c>
      <c r="D436" s="10">
        <f t="shared" si="12"/>
        <v>39022</v>
      </c>
      <c r="E436" s="19">
        <v>-0.5</v>
      </c>
      <c r="F436" s="19">
        <v>1.22</v>
      </c>
      <c r="G436" s="19">
        <v>1.35</v>
      </c>
      <c r="H436" s="19">
        <v>0.73</v>
      </c>
      <c r="I436" s="19">
        <v>-0.56000000000000005</v>
      </c>
      <c r="J436" s="19">
        <v>-0.56000000000000005</v>
      </c>
      <c r="K436" s="19">
        <v>0.15</v>
      </c>
      <c r="L436" s="19">
        <v>0.57999999999999996</v>
      </c>
      <c r="M436" s="19">
        <v>0.97</v>
      </c>
      <c r="N436" s="64">
        <f t="shared" si="13"/>
        <v>39022</v>
      </c>
    </row>
    <row r="437" spans="2:14" x14ac:dyDescent="0.25">
      <c r="B437" s="9">
        <v>2006</v>
      </c>
      <c r="C437" s="9">
        <v>12</v>
      </c>
      <c r="D437" s="10">
        <f t="shared" si="12"/>
        <v>39052</v>
      </c>
      <c r="E437" s="19">
        <v>-2.35</v>
      </c>
      <c r="F437" s="19">
        <v>-0.21</v>
      </c>
      <c r="G437" s="19">
        <v>-0.12</v>
      </c>
      <c r="H437" s="19">
        <v>-0.4</v>
      </c>
      <c r="I437" s="19">
        <v>-0.69</v>
      </c>
      <c r="J437" s="19">
        <v>-1.1399999999999999</v>
      </c>
      <c r="K437" s="19">
        <v>-0.6</v>
      </c>
      <c r="L437" s="19">
        <v>-0.2</v>
      </c>
      <c r="M437" s="19">
        <v>-0.2</v>
      </c>
      <c r="N437" s="64">
        <f t="shared" si="13"/>
        <v>39052</v>
      </c>
    </row>
    <row r="438" spans="2:14" x14ac:dyDescent="0.25">
      <c r="B438" s="9">
        <v>2007</v>
      </c>
      <c r="C438" s="9">
        <v>1</v>
      </c>
      <c r="D438" s="10">
        <f t="shared" si="12"/>
        <v>39083</v>
      </c>
      <c r="E438" s="19">
        <v>-0.92</v>
      </c>
      <c r="F438" s="19">
        <v>-2.2799999999999998</v>
      </c>
      <c r="G438" s="19">
        <v>-0.86</v>
      </c>
      <c r="H438" s="19">
        <v>-0.87</v>
      </c>
      <c r="I438" s="19">
        <v>-1.01</v>
      </c>
      <c r="J438" s="19">
        <v>-1.44</v>
      </c>
      <c r="K438" s="19">
        <v>-2</v>
      </c>
      <c r="L438" s="19">
        <v>-0.31</v>
      </c>
      <c r="M438" s="19">
        <v>-0.43</v>
      </c>
      <c r="N438" s="64">
        <f t="shared" si="13"/>
        <v>39083</v>
      </c>
    </row>
    <row r="439" spans="2:14" x14ac:dyDescent="0.25">
      <c r="B439" s="9">
        <v>2007</v>
      </c>
      <c r="C439" s="9">
        <v>2</v>
      </c>
      <c r="D439" s="10">
        <f t="shared" si="12"/>
        <v>39114</v>
      </c>
      <c r="E439" s="19">
        <v>1.48</v>
      </c>
      <c r="F439" s="19">
        <v>-0.82</v>
      </c>
      <c r="G439" s="19">
        <v>-0.08</v>
      </c>
      <c r="H439" s="19">
        <v>-0.03</v>
      </c>
      <c r="I439" s="19">
        <v>-0.25</v>
      </c>
      <c r="J439" s="19">
        <v>-0.89</v>
      </c>
      <c r="K439" s="19">
        <v>-1.66</v>
      </c>
      <c r="L439" s="19">
        <v>-0.41</v>
      </c>
      <c r="M439" s="19">
        <v>-0.03</v>
      </c>
      <c r="N439" s="64">
        <f t="shared" si="13"/>
        <v>39114</v>
      </c>
    </row>
    <row r="440" spans="2:14" x14ac:dyDescent="0.25">
      <c r="B440" s="9">
        <v>2007</v>
      </c>
      <c r="C440" s="9">
        <v>3</v>
      </c>
      <c r="D440" s="10">
        <f t="shared" si="12"/>
        <v>39142</v>
      </c>
      <c r="E440" s="19">
        <v>-0.32</v>
      </c>
      <c r="F440" s="19">
        <v>0</v>
      </c>
      <c r="G440" s="19">
        <v>-0.22</v>
      </c>
      <c r="H440" s="19">
        <v>-0.15</v>
      </c>
      <c r="I440" s="19">
        <v>-0.4</v>
      </c>
      <c r="J440" s="19">
        <v>-0.84</v>
      </c>
      <c r="K440" s="19">
        <v>-1.42</v>
      </c>
      <c r="L440" s="19">
        <v>-0.7</v>
      </c>
      <c r="M440" s="19">
        <v>-7.0000000000000007E-2</v>
      </c>
      <c r="N440" s="64">
        <f t="shared" si="13"/>
        <v>39142</v>
      </c>
    </row>
    <row r="441" spans="2:14" x14ac:dyDescent="0.25">
      <c r="B441" s="9">
        <v>2007</v>
      </c>
      <c r="C441" s="9">
        <v>4</v>
      </c>
      <c r="D441" s="10">
        <f t="shared" si="12"/>
        <v>39173</v>
      </c>
      <c r="E441" s="19">
        <v>-0.25</v>
      </c>
      <c r="F441" s="19">
        <v>0.66</v>
      </c>
      <c r="G441" s="19">
        <v>-1.31</v>
      </c>
      <c r="H441" s="19">
        <v>-0.35</v>
      </c>
      <c r="I441" s="19">
        <v>-0.36</v>
      </c>
      <c r="J441" s="19">
        <v>-0.86</v>
      </c>
      <c r="K441" s="19">
        <v>-1.33</v>
      </c>
      <c r="L441" s="19">
        <v>-0.78</v>
      </c>
      <c r="M441" s="19">
        <v>-0.2</v>
      </c>
      <c r="N441" s="64">
        <f t="shared" si="13"/>
        <v>39173</v>
      </c>
    </row>
    <row r="442" spans="2:14" x14ac:dyDescent="0.25">
      <c r="B442" s="9">
        <v>2007</v>
      </c>
      <c r="C442" s="9">
        <v>5</v>
      </c>
      <c r="D442" s="10">
        <f t="shared" si="12"/>
        <v>39203</v>
      </c>
      <c r="E442" s="19">
        <v>2.2400000000000002</v>
      </c>
      <c r="F442" s="19">
        <v>0.67</v>
      </c>
      <c r="G442" s="19">
        <v>-0.45</v>
      </c>
      <c r="H442" s="19">
        <v>0.17</v>
      </c>
      <c r="I442" s="19">
        <v>0.22</v>
      </c>
      <c r="J442" s="19">
        <v>-0.54</v>
      </c>
      <c r="K442" s="19">
        <v>-0.96</v>
      </c>
      <c r="L442" s="19">
        <v>-0.45</v>
      </c>
      <c r="M442" s="19">
        <v>7.0000000000000007E-2</v>
      </c>
      <c r="N442" s="64">
        <f t="shared" si="13"/>
        <v>39203</v>
      </c>
    </row>
    <row r="443" spans="2:14" x14ac:dyDescent="0.25">
      <c r="B443" s="9">
        <v>2007</v>
      </c>
      <c r="C443" s="9">
        <v>6</v>
      </c>
      <c r="D443" s="10">
        <f t="shared" si="12"/>
        <v>39234</v>
      </c>
      <c r="E443" s="19">
        <v>-0.69</v>
      </c>
      <c r="F443" s="19">
        <v>1.24</v>
      </c>
      <c r="G443" s="19">
        <v>0.44</v>
      </c>
      <c r="H443" s="19">
        <v>0.13</v>
      </c>
      <c r="I443" s="19">
        <v>0.2</v>
      </c>
      <c r="J443" s="19">
        <v>-0.63</v>
      </c>
      <c r="K443" s="19">
        <v>-0.98</v>
      </c>
      <c r="L443" s="19">
        <v>-0.53</v>
      </c>
      <c r="M443" s="19">
        <v>0.06</v>
      </c>
      <c r="N443" s="64">
        <f t="shared" si="13"/>
        <v>39234</v>
      </c>
    </row>
    <row r="444" spans="2:14" x14ac:dyDescent="0.25">
      <c r="B444" s="9">
        <v>2007</v>
      </c>
      <c r="C444" s="9">
        <v>7</v>
      </c>
      <c r="D444" s="10">
        <f t="shared" si="12"/>
        <v>39264</v>
      </c>
      <c r="E444" s="19">
        <v>1.03</v>
      </c>
      <c r="F444" s="19">
        <v>1.95</v>
      </c>
      <c r="G444" s="19">
        <v>1.31</v>
      </c>
      <c r="H444" s="19">
        <v>-0.72</v>
      </c>
      <c r="I444" s="19">
        <v>0.13</v>
      </c>
      <c r="J444" s="19">
        <v>-0.56999999999999995</v>
      </c>
      <c r="K444" s="19">
        <v>-0.93</v>
      </c>
      <c r="L444" s="19">
        <v>-0.49</v>
      </c>
      <c r="M444" s="19">
        <v>0.04</v>
      </c>
      <c r="N444" s="64">
        <f t="shared" si="13"/>
        <v>39264</v>
      </c>
    </row>
    <row r="445" spans="2:14" x14ac:dyDescent="0.25">
      <c r="B445" s="9">
        <v>2007</v>
      </c>
      <c r="C445" s="9">
        <v>8</v>
      </c>
      <c r="D445" s="10">
        <f t="shared" si="12"/>
        <v>39295</v>
      </c>
      <c r="E445" s="19">
        <v>0.99</v>
      </c>
      <c r="F445" s="19">
        <v>0.42</v>
      </c>
      <c r="G445" s="19">
        <v>0.67</v>
      </c>
      <c r="H445" s="19">
        <v>-0.42</v>
      </c>
      <c r="I445" s="19">
        <v>0.19</v>
      </c>
      <c r="J445" s="19">
        <v>-0.55000000000000004</v>
      </c>
      <c r="K445" s="19">
        <v>-0.9</v>
      </c>
      <c r="L445" s="19">
        <v>-0.45</v>
      </c>
      <c r="M445" s="19">
        <v>0.06</v>
      </c>
      <c r="N445" s="64">
        <f t="shared" si="13"/>
        <v>39295</v>
      </c>
    </row>
    <row r="446" spans="2:14" x14ac:dyDescent="0.25">
      <c r="B446" s="9">
        <v>2007</v>
      </c>
      <c r="C446" s="9">
        <v>9</v>
      </c>
      <c r="D446" s="10">
        <f t="shared" si="12"/>
        <v>39326</v>
      </c>
      <c r="E446" s="19">
        <v>-0.79</v>
      </c>
      <c r="F446" s="19">
        <v>0.48</v>
      </c>
      <c r="G446" s="19">
        <v>1.18</v>
      </c>
      <c r="H446" s="19">
        <v>0.47</v>
      </c>
      <c r="I446" s="19">
        <v>0.15</v>
      </c>
      <c r="J446" s="19">
        <v>-0.62</v>
      </c>
      <c r="K446" s="19">
        <v>-0.86</v>
      </c>
      <c r="L446" s="19">
        <v>-0.41</v>
      </c>
      <c r="M446" s="19">
        <v>0.05</v>
      </c>
      <c r="N446" s="64">
        <f t="shared" si="13"/>
        <v>39326</v>
      </c>
    </row>
    <row r="447" spans="2:14" x14ac:dyDescent="0.25">
      <c r="B447" s="9">
        <v>2007</v>
      </c>
      <c r="C447" s="9">
        <v>10</v>
      </c>
      <c r="D447" s="10">
        <f t="shared" si="12"/>
        <v>39356</v>
      </c>
      <c r="E447" s="19">
        <v>-0.77</v>
      </c>
      <c r="F447" s="19">
        <v>-0.8</v>
      </c>
      <c r="G447" s="19">
        <v>1.03</v>
      </c>
      <c r="H447" s="19">
        <v>1.01</v>
      </c>
      <c r="I447" s="19">
        <v>-0.96</v>
      </c>
      <c r="J447" s="19">
        <v>-0.66</v>
      </c>
      <c r="K447" s="19">
        <v>-0.84</v>
      </c>
      <c r="L447" s="19">
        <v>-0.43</v>
      </c>
      <c r="M447" s="19">
        <v>0.05</v>
      </c>
      <c r="N447" s="64">
        <f t="shared" si="13"/>
        <v>39356</v>
      </c>
    </row>
    <row r="448" spans="2:14" x14ac:dyDescent="0.25">
      <c r="B448" s="9">
        <v>2007</v>
      </c>
      <c r="C448" s="9">
        <v>11</v>
      </c>
      <c r="D448" s="10">
        <f t="shared" si="12"/>
        <v>39387</v>
      </c>
      <c r="E448" s="19">
        <v>-0.26</v>
      </c>
      <c r="F448" s="19">
        <v>-0.71</v>
      </c>
      <c r="G448" s="19">
        <v>-0.71</v>
      </c>
      <c r="H448" s="19">
        <v>-7.0000000000000007E-2</v>
      </c>
      <c r="I448" s="19">
        <v>-0.76</v>
      </c>
      <c r="J448" s="19">
        <v>-0.93</v>
      </c>
      <c r="K448" s="19">
        <v>-0.96</v>
      </c>
      <c r="L448" s="19">
        <v>-0.3</v>
      </c>
      <c r="M448" s="19">
        <v>0.15</v>
      </c>
      <c r="N448" s="64">
        <f t="shared" si="13"/>
        <v>39387</v>
      </c>
    </row>
    <row r="449" spans="2:14" x14ac:dyDescent="0.25">
      <c r="B449" s="9">
        <v>2007</v>
      </c>
      <c r="C449" s="9">
        <v>12</v>
      </c>
      <c r="D449" s="10">
        <f t="shared" si="12"/>
        <v>39417</v>
      </c>
      <c r="E449" s="19">
        <v>0.05</v>
      </c>
      <c r="F449" s="19">
        <v>-0.47</v>
      </c>
      <c r="G449" s="19">
        <v>-0.45</v>
      </c>
      <c r="H449" s="19">
        <v>0.03</v>
      </c>
      <c r="I449" s="19">
        <v>-0.04</v>
      </c>
      <c r="J449" s="19">
        <v>-0.59</v>
      </c>
      <c r="K449" s="19">
        <v>-1.1000000000000001</v>
      </c>
      <c r="L449" s="19">
        <v>-0.61</v>
      </c>
      <c r="M449" s="19">
        <v>-0.27</v>
      </c>
      <c r="N449" s="64">
        <f t="shared" si="13"/>
        <v>39417</v>
      </c>
    </row>
    <row r="450" spans="2:14" x14ac:dyDescent="0.25">
      <c r="B450" s="9">
        <v>2008</v>
      </c>
      <c r="C450" s="9">
        <v>1</v>
      </c>
      <c r="D450" s="10">
        <f t="shared" si="12"/>
        <v>39448</v>
      </c>
      <c r="E450" s="19">
        <v>-1.24</v>
      </c>
      <c r="F450" s="19">
        <v>-0.93</v>
      </c>
      <c r="G450" s="19">
        <v>-1.23</v>
      </c>
      <c r="H450" s="19">
        <v>-0.56000000000000005</v>
      </c>
      <c r="I450" s="19">
        <v>-0.13</v>
      </c>
      <c r="J450" s="19">
        <v>-0.82</v>
      </c>
      <c r="K450" s="19">
        <v>-1.39</v>
      </c>
      <c r="L450" s="19">
        <v>-1.97</v>
      </c>
      <c r="M450" s="19">
        <v>-0.4</v>
      </c>
      <c r="N450" s="64">
        <f t="shared" si="13"/>
        <v>39448</v>
      </c>
    </row>
    <row r="451" spans="2:14" x14ac:dyDescent="0.25">
      <c r="B451" s="9">
        <v>2008</v>
      </c>
      <c r="C451" s="9">
        <v>2</v>
      </c>
      <c r="D451" s="10">
        <f t="shared" si="12"/>
        <v>39479</v>
      </c>
      <c r="E451" s="19">
        <v>-1.21</v>
      </c>
      <c r="F451" s="19">
        <v>-1.2</v>
      </c>
      <c r="G451" s="19">
        <v>-1.6</v>
      </c>
      <c r="H451" s="19">
        <v>-1.63</v>
      </c>
      <c r="I451" s="19">
        <v>-1.1100000000000001</v>
      </c>
      <c r="J451" s="19">
        <v>-0.98</v>
      </c>
      <c r="K451" s="19">
        <v>-1.54</v>
      </c>
      <c r="L451" s="19">
        <v>-2.2000000000000002</v>
      </c>
      <c r="M451" s="19">
        <v>-0.99</v>
      </c>
      <c r="N451" s="64">
        <f t="shared" si="13"/>
        <v>39479</v>
      </c>
    </row>
    <row r="452" spans="2:14" x14ac:dyDescent="0.25">
      <c r="B452" s="9">
        <v>2008</v>
      </c>
      <c r="C452" s="9">
        <v>3</v>
      </c>
      <c r="D452" s="10">
        <f t="shared" ref="D452:D512" si="14">DATE(B452,C452,1)</f>
        <v>39508</v>
      </c>
      <c r="E452" s="19">
        <v>-0.87</v>
      </c>
      <c r="F452" s="19">
        <v>-2.15</v>
      </c>
      <c r="G452" s="19">
        <v>-1.87</v>
      </c>
      <c r="H452" s="19">
        <v>-1.83</v>
      </c>
      <c r="I452" s="19">
        <v>-1.35</v>
      </c>
      <c r="J452" s="19">
        <v>-1.18</v>
      </c>
      <c r="K452" s="19">
        <v>-1.55</v>
      </c>
      <c r="L452" s="19">
        <v>-2.08</v>
      </c>
      <c r="M452" s="19">
        <v>-1.38</v>
      </c>
      <c r="N452" s="64">
        <f t="shared" ref="N452:N515" si="15">D452</f>
        <v>39508</v>
      </c>
    </row>
    <row r="453" spans="2:14" x14ac:dyDescent="0.25">
      <c r="B453" s="9">
        <v>2008</v>
      </c>
      <c r="C453" s="9">
        <v>4</v>
      </c>
      <c r="D453" s="10">
        <f t="shared" si="14"/>
        <v>39539</v>
      </c>
      <c r="E453" s="19">
        <v>-1.88</v>
      </c>
      <c r="F453" s="19">
        <v>-2.25</v>
      </c>
      <c r="G453" s="19">
        <v>-2</v>
      </c>
      <c r="H453" s="19">
        <v>-2.23</v>
      </c>
      <c r="I453" s="19">
        <v>-1.57</v>
      </c>
      <c r="J453" s="19">
        <v>-1.26</v>
      </c>
      <c r="K453" s="19">
        <v>-1.68</v>
      </c>
      <c r="L453" s="19">
        <v>-2.1800000000000002</v>
      </c>
      <c r="M453" s="19">
        <v>-1.62</v>
      </c>
      <c r="N453" s="64">
        <f t="shared" si="15"/>
        <v>39539</v>
      </c>
    </row>
    <row r="454" spans="2:14" x14ac:dyDescent="0.25">
      <c r="B454" s="9">
        <v>2008</v>
      </c>
      <c r="C454" s="9">
        <v>5</v>
      </c>
      <c r="D454" s="10">
        <f t="shared" si="14"/>
        <v>39569</v>
      </c>
      <c r="E454" s="19">
        <v>-0.25</v>
      </c>
      <c r="F454" s="19">
        <v>-1.9</v>
      </c>
      <c r="G454" s="19">
        <v>-1.85</v>
      </c>
      <c r="H454" s="19">
        <v>-2.25</v>
      </c>
      <c r="I454" s="19">
        <v>-2.27</v>
      </c>
      <c r="J454" s="19">
        <v>-1.25</v>
      </c>
      <c r="K454" s="19">
        <v>-1.8</v>
      </c>
      <c r="L454" s="19">
        <v>-2.19</v>
      </c>
      <c r="M454" s="19">
        <v>-1.64</v>
      </c>
      <c r="N454" s="64">
        <f t="shared" si="15"/>
        <v>39569</v>
      </c>
    </row>
    <row r="455" spans="2:14" x14ac:dyDescent="0.25">
      <c r="B455" s="9">
        <v>2008</v>
      </c>
      <c r="C455" s="9">
        <v>6</v>
      </c>
      <c r="D455" s="10">
        <f t="shared" si="14"/>
        <v>39600</v>
      </c>
      <c r="E455" s="19">
        <v>-1.31</v>
      </c>
      <c r="F455" s="19">
        <v>-2.0499999999999998</v>
      </c>
      <c r="G455" s="19">
        <v>-2.77</v>
      </c>
      <c r="H455" s="19">
        <v>-2.35</v>
      </c>
      <c r="I455" s="19">
        <v>-2.2799999999999998</v>
      </c>
      <c r="J455" s="19">
        <v>-1.27</v>
      </c>
      <c r="K455" s="19">
        <v>-1.9</v>
      </c>
      <c r="L455" s="19">
        <v>-2.2200000000000002</v>
      </c>
      <c r="M455" s="19">
        <v>-1.72</v>
      </c>
      <c r="N455" s="64">
        <f t="shared" si="15"/>
        <v>39600</v>
      </c>
    </row>
    <row r="456" spans="2:14" x14ac:dyDescent="0.25">
      <c r="B456" s="9">
        <v>2008</v>
      </c>
      <c r="C456" s="9">
        <v>7</v>
      </c>
      <c r="D456" s="10">
        <f t="shared" si="14"/>
        <v>39630</v>
      </c>
      <c r="E456" s="19">
        <v>-0.06</v>
      </c>
      <c r="F456" s="19">
        <v>-0.97</v>
      </c>
      <c r="G456" s="19">
        <v>-2.5</v>
      </c>
      <c r="H456" s="19">
        <v>-2.1800000000000002</v>
      </c>
      <c r="I456" s="19">
        <v>-2.34</v>
      </c>
      <c r="J456" s="19">
        <v>-1.36</v>
      </c>
      <c r="K456" s="19">
        <v>-1.88</v>
      </c>
      <c r="L456" s="19">
        <v>-2.21</v>
      </c>
      <c r="M456" s="19">
        <v>-1.72</v>
      </c>
      <c r="N456" s="64">
        <f t="shared" si="15"/>
        <v>39630</v>
      </c>
    </row>
    <row r="457" spans="2:14" x14ac:dyDescent="0.25">
      <c r="B457" s="9">
        <v>2008</v>
      </c>
      <c r="C457" s="9">
        <v>8</v>
      </c>
      <c r="D457" s="10">
        <f t="shared" si="14"/>
        <v>39661</v>
      </c>
      <c r="E457" s="19">
        <v>0.12</v>
      </c>
      <c r="F457" s="19">
        <v>-1.61</v>
      </c>
      <c r="G457" s="19">
        <v>-2.1800000000000002</v>
      </c>
      <c r="H457" s="19">
        <v>-1.97</v>
      </c>
      <c r="I457" s="19">
        <v>-2.36</v>
      </c>
      <c r="J457" s="19">
        <v>-1.34</v>
      </c>
      <c r="K457" s="19">
        <v>-1.88</v>
      </c>
      <c r="L457" s="19">
        <v>-2.2000000000000002</v>
      </c>
      <c r="M457" s="19">
        <v>-1.7</v>
      </c>
      <c r="N457" s="64">
        <f t="shared" si="15"/>
        <v>39661</v>
      </c>
    </row>
    <row r="458" spans="2:14" x14ac:dyDescent="0.25">
      <c r="B458" s="9">
        <v>2008</v>
      </c>
      <c r="C458" s="9">
        <v>9</v>
      </c>
      <c r="D458" s="10">
        <f t="shared" si="14"/>
        <v>39692</v>
      </c>
      <c r="E458" s="19">
        <v>1.85</v>
      </c>
      <c r="F458" s="19">
        <v>1.26</v>
      </c>
      <c r="G458" s="19">
        <v>-0.89</v>
      </c>
      <c r="H458" s="19">
        <v>-2.48</v>
      </c>
      <c r="I458" s="19">
        <v>-2.1800000000000002</v>
      </c>
      <c r="J458" s="19">
        <v>-1.25</v>
      </c>
      <c r="K458" s="19">
        <v>-1.73</v>
      </c>
      <c r="L458" s="19">
        <v>-1.98</v>
      </c>
      <c r="M458" s="19">
        <v>-1.6</v>
      </c>
      <c r="N458" s="64">
        <f t="shared" si="15"/>
        <v>39692</v>
      </c>
    </row>
    <row r="459" spans="2:14" x14ac:dyDescent="0.25">
      <c r="B459" s="9">
        <v>2008</v>
      </c>
      <c r="C459" s="9">
        <v>10</v>
      </c>
      <c r="D459" s="10">
        <f t="shared" si="14"/>
        <v>39722</v>
      </c>
      <c r="E459" s="19">
        <v>0.09</v>
      </c>
      <c r="F459" s="19">
        <v>0.67</v>
      </c>
      <c r="G459" s="19">
        <v>-0.04</v>
      </c>
      <c r="H459" s="19">
        <v>-1.93</v>
      </c>
      <c r="I459" s="19">
        <v>-2.0499999999999998</v>
      </c>
      <c r="J459" s="19">
        <v>-1.96</v>
      </c>
      <c r="K459" s="19">
        <v>-1.67</v>
      </c>
      <c r="L459" s="19">
        <v>-1.86</v>
      </c>
      <c r="M459" s="19">
        <v>-1.51</v>
      </c>
      <c r="N459" s="64">
        <f t="shared" si="15"/>
        <v>39722</v>
      </c>
    </row>
    <row r="460" spans="2:14" x14ac:dyDescent="0.25">
      <c r="B460" s="9">
        <v>2008</v>
      </c>
      <c r="C460" s="9">
        <v>11</v>
      </c>
      <c r="D460" s="10">
        <f t="shared" si="14"/>
        <v>39753</v>
      </c>
      <c r="E460" s="19">
        <v>-0.94</v>
      </c>
      <c r="F460" s="19">
        <v>-0.27</v>
      </c>
      <c r="G460" s="19">
        <v>-0.6</v>
      </c>
      <c r="H460" s="19">
        <v>-1.63</v>
      </c>
      <c r="I460" s="19">
        <v>-2.02</v>
      </c>
      <c r="J460" s="19">
        <v>-1.88</v>
      </c>
      <c r="K460" s="19">
        <v>-1.95</v>
      </c>
      <c r="L460" s="19">
        <v>-1.98</v>
      </c>
      <c r="M460" s="19">
        <v>-1.41</v>
      </c>
      <c r="N460" s="64">
        <f t="shared" si="15"/>
        <v>39753</v>
      </c>
    </row>
    <row r="461" spans="2:14" x14ac:dyDescent="0.25">
      <c r="B461" s="9">
        <v>2008</v>
      </c>
      <c r="C461" s="9">
        <v>12</v>
      </c>
      <c r="D461" s="10">
        <f t="shared" si="14"/>
        <v>39783</v>
      </c>
      <c r="E461" s="19">
        <v>0.13</v>
      </c>
      <c r="F461" s="19">
        <v>-0.47</v>
      </c>
      <c r="G461" s="19">
        <v>-0.28999999999999998</v>
      </c>
      <c r="H461" s="19">
        <v>-0.82</v>
      </c>
      <c r="I461" s="19">
        <v>-1.91</v>
      </c>
      <c r="J461" s="19">
        <v>-1.43</v>
      </c>
      <c r="K461" s="19">
        <v>-1.85</v>
      </c>
      <c r="L461" s="19">
        <v>-2.17</v>
      </c>
      <c r="M461" s="19">
        <v>-1.76</v>
      </c>
      <c r="N461" s="64">
        <f t="shared" si="15"/>
        <v>39783</v>
      </c>
    </row>
    <row r="462" spans="2:14" x14ac:dyDescent="0.25">
      <c r="B462" s="9">
        <v>2009</v>
      </c>
      <c r="C462" s="9">
        <v>1</v>
      </c>
      <c r="D462" s="10">
        <f t="shared" si="14"/>
        <v>39814</v>
      </c>
      <c r="E462" s="19">
        <v>0.42</v>
      </c>
      <c r="F462" s="19">
        <v>-0.19</v>
      </c>
      <c r="G462" s="19">
        <v>-0.09</v>
      </c>
      <c r="H462" s="19">
        <v>-0.3</v>
      </c>
      <c r="I462" s="19">
        <v>-1.1599999999999999</v>
      </c>
      <c r="J462" s="19">
        <v>-0.92</v>
      </c>
      <c r="K462" s="19">
        <v>-1.51</v>
      </c>
      <c r="L462" s="19">
        <v>-2.0499999999999998</v>
      </c>
      <c r="M462" s="19">
        <v>-2.57</v>
      </c>
      <c r="N462" s="64">
        <f t="shared" si="15"/>
        <v>39814</v>
      </c>
    </row>
    <row r="463" spans="2:14" x14ac:dyDescent="0.25">
      <c r="B463" s="9">
        <v>2009</v>
      </c>
      <c r="C463" s="9">
        <v>2</v>
      </c>
      <c r="D463" s="10">
        <f t="shared" si="14"/>
        <v>39845</v>
      </c>
      <c r="E463" s="19">
        <v>0.89</v>
      </c>
      <c r="F463" s="19">
        <v>0.48</v>
      </c>
      <c r="G463" s="19">
        <v>0.23</v>
      </c>
      <c r="H463" s="19">
        <v>0.12</v>
      </c>
      <c r="I463" s="19">
        <v>-0.49</v>
      </c>
      <c r="J463" s="19">
        <v>-1.1499999999999999</v>
      </c>
      <c r="K463" s="19">
        <v>-1.24</v>
      </c>
      <c r="L463" s="19">
        <v>-1.74</v>
      </c>
      <c r="M463" s="19">
        <v>-2.4</v>
      </c>
      <c r="N463" s="64">
        <f t="shared" si="15"/>
        <v>39845</v>
      </c>
    </row>
    <row r="464" spans="2:14" x14ac:dyDescent="0.25">
      <c r="B464" s="9">
        <v>2009</v>
      </c>
      <c r="C464" s="9">
        <v>3</v>
      </c>
      <c r="D464" s="10">
        <f t="shared" si="14"/>
        <v>39873</v>
      </c>
      <c r="E464" s="19">
        <v>0.78</v>
      </c>
      <c r="F464" s="19">
        <v>0.9</v>
      </c>
      <c r="G464" s="19">
        <v>0.3</v>
      </c>
      <c r="H464" s="19">
        <v>0.41</v>
      </c>
      <c r="I464" s="19">
        <v>0.01</v>
      </c>
      <c r="J464" s="19">
        <v>-0.88</v>
      </c>
      <c r="K464" s="19">
        <v>-1.04</v>
      </c>
      <c r="L464" s="19">
        <v>-1.45</v>
      </c>
      <c r="M464" s="19">
        <v>-2.02</v>
      </c>
      <c r="N464" s="64">
        <f t="shared" si="15"/>
        <v>39873</v>
      </c>
    </row>
    <row r="465" spans="2:14" x14ac:dyDescent="0.25">
      <c r="B465" s="9">
        <v>2009</v>
      </c>
      <c r="C465" s="9">
        <v>4</v>
      </c>
      <c r="D465" s="10">
        <f t="shared" si="14"/>
        <v>39904</v>
      </c>
      <c r="E465" s="19">
        <v>-0.08</v>
      </c>
      <c r="F465" s="19">
        <v>0.87</v>
      </c>
      <c r="G465" s="19">
        <v>0.28000000000000003</v>
      </c>
      <c r="H465" s="19">
        <v>0.39</v>
      </c>
      <c r="I465" s="19">
        <v>0.23</v>
      </c>
      <c r="J465" s="19">
        <v>-0.82</v>
      </c>
      <c r="K465" s="19">
        <v>-0.99</v>
      </c>
      <c r="L465" s="19">
        <v>-1.5</v>
      </c>
      <c r="M465" s="19">
        <v>-2.0299999999999998</v>
      </c>
      <c r="N465" s="64">
        <f t="shared" si="15"/>
        <v>39904</v>
      </c>
    </row>
    <row r="466" spans="2:14" x14ac:dyDescent="0.25">
      <c r="B466" s="9">
        <v>2009</v>
      </c>
      <c r="C466" s="9">
        <v>5</v>
      </c>
      <c r="D466" s="10">
        <f t="shared" si="14"/>
        <v>39934</v>
      </c>
      <c r="E466" s="19">
        <v>0.92</v>
      </c>
      <c r="F466" s="19">
        <v>0.75</v>
      </c>
      <c r="G466" s="19">
        <v>0.68</v>
      </c>
      <c r="H466" s="19">
        <v>0.49</v>
      </c>
      <c r="I466" s="19">
        <v>0.4</v>
      </c>
      <c r="J466" s="19">
        <v>-1.1100000000000001</v>
      </c>
      <c r="K466" s="19">
        <v>-0.88</v>
      </c>
      <c r="L466" s="19">
        <v>-1.5</v>
      </c>
      <c r="M466" s="19">
        <v>-1.94</v>
      </c>
      <c r="N466" s="64">
        <f t="shared" si="15"/>
        <v>39934</v>
      </c>
    </row>
    <row r="467" spans="2:14" x14ac:dyDescent="0.25">
      <c r="B467" s="9">
        <v>2009</v>
      </c>
      <c r="C467" s="9">
        <v>6</v>
      </c>
      <c r="D467" s="10">
        <f t="shared" si="14"/>
        <v>39965</v>
      </c>
      <c r="E467" s="19">
        <v>-0.99</v>
      </c>
      <c r="F467" s="19">
        <v>0.16</v>
      </c>
      <c r="G467" s="19">
        <v>0.84</v>
      </c>
      <c r="H467" s="19">
        <v>0.28999999999999998</v>
      </c>
      <c r="I467" s="19">
        <v>0.4</v>
      </c>
      <c r="J467" s="19">
        <v>-1.1100000000000001</v>
      </c>
      <c r="K467" s="19">
        <v>-0.89</v>
      </c>
      <c r="L467" s="19">
        <v>-1.59</v>
      </c>
      <c r="M467" s="19">
        <v>-1.95</v>
      </c>
      <c r="N467" s="64">
        <f t="shared" si="15"/>
        <v>39965</v>
      </c>
    </row>
    <row r="468" spans="2:14" x14ac:dyDescent="0.25">
      <c r="B468" s="9">
        <v>2009</v>
      </c>
      <c r="C468" s="9">
        <v>7</v>
      </c>
      <c r="D468" s="10">
        <f t="shared" si="14"/>
        <v>39995</v>
      </c>
      <c r="E468" s="19">
        <v>0.24</v>
      </c>
      <c r="F468" s="19">
        <v>0.45</v>
      </c>
      <c r="G468" s="19">
        <v>0.88</v>
      </c>
      <c r="H468" s="19">
        <v>0.31</v>
      </c>
      <c r="I468" s="19">
        <v>0.42</v>
      </c>
      <c r="J468" s="19">
        <v>-1.1299999999999999</v>
      </c>
      <c r="K468" s="19">
        <v>-0.97</v>
      </c>
      <c r="L468" s="19">
        <v>-1.57</v>
      </c>
      <c r="M468" s="19">
        <v>-1.93</v>
      </c>
      <c r="N468" s="64">
        <f t="shared" si="15"/>
        <v>39995</v>
      </c>
    </row>
    <row r="469" spans="2:14" x14ac:dyDescent="0.25">
      <c r="B469" s="9">
        <v>2009</v>
      </c>
      <c r="C469" s="9">
        <v>8</v>
      </c>
      <c r="D469" s="10">
        <f t="shared" si="14"/>
        <v>40026</v>
      </c>
      <c r="E469" s="19">
        <v>0.99</v>
      </c>
      <c r="F469" s="19">
        <v>-0.21</v>
      </c>
      <c r="G469" s="19">
        <v>0.63</v>
      </c>
      <c r="H469" s="19">
        <v>0.64</v>
      </c>
      <c r="I469" s="19">
        <v>0.45</v>
      </c>
      <c r="J469" s="19">
        <v>-1.1200000000000001</v>
      </c>
      <c r="K469" s="19">
        <v>-0.93</v>
      </c>
      <c r="L469" s="19">
        <v>-1.54</v>
      </c>
      <c r="M469" s="19">
        <v>-1.9</v>
      </c>
      <c r="N469" s="64">
        <f t="shared" si="15"/>
        <v>40026</v>
      </c>
    </row>
    <row r="470" spans="2:14" x14ac:dyDescent="0.25">
      <c r="B470" s="9">
        <v>2009</v>
      </c>
      <c r="C470" s="9">
        <v>9</v>
      </c>
      <c r="D470" s="10">
        <f t="shared" si="14"/>
        <v>40057</v>
      </c>
      <c r="E470" s="19">
        <v>2.7</v>
      </c>
      <c r="F470" s="19">
        <v>2.3199999999999998</v>
      </c>
      <c r="G470" s="19">
        <v>1.08</v>
      </c>
      <c r="H470" s="19">
        <v>1.22</v>
      </c>
      <c r="I470" s="19">
        <v>0.6</v>
      </c>
      <c r="J470" s="19">
        <v>-0.88</v>
      </c>
      <c r="K470" s="19">
        <v>-0.68</v>
      </c>
      <c r="L470" s="19">
        <v>-1.29</v>
      </c>
      <c r="M470" s="19">
        <v>-1.69</v>
      </c>
      <c r="N470" s="64">
        <f t="shared" si="15"/>
        <v>40057</v>
      </c>
    </row>
    <row r="471" spans="2:14" x14ac:dyDescent="0.25">
      <c r="B471" s="9">
        <v>2009</v>
      </c>
      <c r="C471" s="9">
        <v>10</v>
      </c>
      <c r="D471" s="10">
        <f t="shared" si="14"/>
        <v>40087</v>
      </c>
      <c r="E471" s="19">
        <v>0.8</v>
      </c>
      <c r="F471" s="19">
        <v>1.72</v>
      </c>
      <c r="G471" s="19">
        <v>1.57</v>
      </c>
      <c r="H471" s="19">
        <v>1.49</v>
      </c>
      <c r="I471" s="19">
        <v>0.75</v>
      </c>
      <c r="J471" s="19">
        <v>-0.66</v>
      </c>
      <c r="K471" s="19">
        <v>-1.1299999999999999</v>
      </c>
      <c r="L471" s="19">
        <v>-1.1299999999999999</v>
      </c>
      <c r="M471" s="19">
        <v>-1.48</v>
      </c>
      <c r="N471" s="64">
        <f t="shared" si="15"/>
        <v>40087</v>
      </c>
    </row>
    <row r="472" spans="2:14" x14ac:dyDescent="0.25">
      <c r="B472" s="9">
        <v>2009</v>
      </c>
      <c r="C472" s="9">
        <v>11</v>
      </c>
      <c r="D472" s="10">
        <f t="shared" si="14"/>
        <v>40118</v>
      </c>
      <c r="E472" s="19">
        <v>-0.11</v>
      </c>
      <c r="F472" s="19">
        <v>0.79</v>
      </c>
      <c r="G472" s="19">
        <v>0.72</v>
      </c>
      <c r="H472" s="19">
        <v>0.89</v>
      </c>
      <c r="I472" s="19">
        <v>0.86</v>
      </c>
      <c r="J472" s="19">
        <v>-0.57999999999999996</v>
      </c>
      <c r="K472" s="19">
        <v>-0.97</v>
      </c>
      <c r="L472" s="19">
        <v>-1.27</v>
      </c>
      <c r="M472" s="19">
        <v>-1.53</v>
      </c>
      <c r="N472" s="64">
        <f t="shared" si="15"/>
        <v>40118</v>
      </c>
    </row>
    <row r="473" spans="2:14" x14ac:dyDescent="0.25">
      <c r="B473" s="9">
        <v>2009</v>
      </c>
      <c r="C473" s="9">
        <v>12</v>
      </c>
      <c r="D473" s="10">
        <f t="shared" si="14"/>
        <v>40148</v>
      </c>
      <c r="E473" s="19">
        <v>0.87</v>
      </c>
      <c r="F473" s="19">
        <v>0.75</v>
      </c>
      <c r="G473" s="19">
        <v>1.07</v>
      </c>
      <c r="H473" s="19">
        <v>0.99</v>
      </c>
      <c r="I473" s="19">
        <v>1.2</v>
      </c>
      <c r="J473" s="19">
        <v>-0.25</v>
      </c>
      <c r="K473" s="19">
        <v>-0.3</v>
      </c>
      <c r="L473" s="19">
        <v>-0.75</v>
      </c>
      <c r="M473" s="19">
        <v>-1.25</v>
      </c>
      <c r="N473" s="64">
        <f t="shared" si="15"/>
        <v>40148</v>
      </c>
    </row>
    <row r="474" spans="2:14" x14ac:dyDescent="0.25">
      <c r="B474" s="9">
        <v>2010</v>
      </c>
      <c r="C474" s="9">
        <v>1</v>
      </c>
      <c r="D474" s="10">
        <f t="shared" si="14"/>
        <v>40179</v>
      </c>
      <c r="E474" s="19">
        <v>1.05</v>
      </c>
      <c r="F474" s="19">
        <v>1.02</v>
      </c>
      <c r="G474" s="19">
        <v>1.43</v>
      </c>
      <c r="H474" s="19">
        <v>1.48</v>
      </c>
      <c r="I474" s="19">
        <v>1.51</v>
      </c>
      <c r="J474" s="19">
        <v>0.42</v>
      </c>
      <c r="K474" s="19">
        <v>0.26</v>
      </c>
      <c r="L474" s="19">
        <v>-0.36</v>
      </c>
      <c r="M474" s="19">
        <v>-0.9</v>
      </c>
      <c r="N474" s="64">
        <f t="shared" si="15"/>
        <v>40179</v>
      </c>
    </row>
    <row r="475" spans="2:14" x14ac:dyDescent="0.25">
      <c r="B475" s="9">
        <v>2010</v>
      </c>
      <c r="C475" s="9">
        <v>2</v>
      </c>
      <c r="D475" s="10">
        <f t="shared" si="14"/>
        <v>40210</v>
      </c>
      <c r="E475" s="19">
        <v>0.93</v>
      </c>
      <c r="F475" s="19">
        <v>1.35</v>
      </c>
      <c r="G475" s="19">
        <v>1.54</v>
      </c>
      <c r="H475" s="19">
        <v>1.55</v>
      </c>
      <c r="I475" s="19">
        <v>1.61</v>
      </c>
      <c r="J475" s="19">
        <v>0.84</v>
      </c>
      <c r="K475" s="19">
        <v>0.12</v>
      </c>
      <c r="L475" s="19">
        <v>-0.1</v>
      </c>
      <c r="M475" s="19">
        <v>-0.62</v>
      </c>
      <c r="N475" s="64">
        <f t="shared" si="15"/>
        <v>40210</v>
      </c>
    </row>
    <row r="476" spans="2:14" x14ac:dyDescent="0.25">
      <c r="B476" s="9">
        <v>2010</v>
      </c>
      <c r="C476" s="9">
        <v>3</v>
      </c>
      <c r="D476" s="10">
        <f t="shared" si="14"/>
        <v>40238</v>
      </c>
      <c r="E476" s="19">
        <v>-2.61</v>
      </c>
      <c r="F476" s="19">
        <v>0.56000000000000005</v>
      </c>
      <c r="G476" s="19">
        <v>0.9</v>
      </c>
      <c r="H476" s="19">
        <v>1.17</v>
      </c>
      <c r="I476" s="19">
        <v>1.18</v>
      </c>
      <c r="J476" s="19">
        <v>0.82</v>
      </c>
      <c r="K476" s="19">
        <v>-0.03</v>
      </c>
      <c r="L476" s="19">
        <v>-0.28999999999999998</v>
      </c>
      <c r="M476" s="19">
        <v>-0.73</v>
      </c>
      <c r="N476" s="64">
        <f t="shared" si="15"/>
        <v>40238</v>
      </c>
    </row>
    <row r="477" spans="2:14" x14ac:dyDescent="0.25">
      <c r="B477" s="9">
        <v>2010</v>
      </c>
      <c r="C477" s="9">
        <v>4</v>
      </c>
      <c r="D477" s="10">
        <f t="shared" si="14"/>
        <v>40269</v>
      </c>
      <c r="E477" s="19">
        <v>-0.25</v>
      </c>
      <c r="F477" s="19">
        <v>-0.4</v>
      </c>
      <c r="G477" s="19">
        <v>0.71</v>
      </c>
      <c r="H477" s="19">
        <v>1.1299999999999999</v>
      </c>
      <c r="I477" s="19">
        <v>1.18</v>
      </c>
      <c r="J477" s="19">
        <v>0.93</v>
      </c>
      <c r="K477" s="19">
        <v>-0.02</v>
      </c>
      <c r="L477" s="19">
        <v>-0.27</v>
      </c>
      <c r="M477" s="19">
        <v>-0.79</v>
      </c>
      <c r="N477" s="64">
        <f t="shared" si="15"/>
        <v>40269</v>
      </c>
    </row>
    <row r="478" spans="2:14" x14ac:dyDescent="0.25">
      <c r="B478" s="9">
        <v>2010</v>
      </c>
      <c r="C478" s="9">
        <v>5</v>
      </c>
      <c r="D478" s="10">
        <f t="shared" si="14"/>
        <v>40299</v>
      </c>
      <c r="E478" s="19">
        <v>0.08</v>
      </c>
      <c r="F478" s="19">
        <v>-1.76</v>
      </c>
      <c r="G478" s="19">
        <v>0.76</v>
      </c>
      <c r="H478" s="19">
        <v>1.03</v>
      </c>
      <c r="I478" s="19">
        <v>1.02</v>
      </c>
      <c r="J478" s="19">
        <v>0.95</v>
      </c>
      <c r="K478" s="19">
        <v>-0.33</v>
      </c>
      <c r="L478" s="19">
        <v>-0.25</v>
      </c>
      <c r="M478" s="19">
        <v>-0.85</v>
      </c>
      <c r="N478" s="64">
        <f t="shared" si="15"/>
        <v>40299</v>
      </c>
    </row>
    <row r="479" spans="2:14" x14ac:dyDescent="0.25">
      <c r="B479" s="9">
        <v>2010</v>
      </c>
      <c r="C479" s="9">
        <v>6</v>
      </c>
      <c r="D479" s="10">
        <f t="shared" si="14"/>
        <v>40330</v>
      </c>
      <c r="E479" s="19">
        <v>0.49</v>
      </c>
      <c r="F479" s="19">
        <v>-0.21</v>
      </c>
      <c r="G479" s="19">
        <v>0.39</v>
      </c>
      <c r="H479" s="19">
        <v>0.8</v>
      </c>
      <c r="I479" s="19">
        <v>1.08</v>
      </c>
      <c r="J479" s="19">
        <v>0.99</v>
      </c>
      <c r="K479" s="19">
        <v>-0.28999999999999998</v>
      </c>
      <c r="L479" s="19">
        <v>-0.22</v>
      </c>
      <c r="M479" s="19">
        <v>-0.88</v>
      </c>
      <c r="N479" s="64">
        <f t="shared" si="15"/>
        <v>40330</v>
      </c>
    </row>
    <row r="480" spans="2:14" x14ac:dyDescent="0.25">
      <c r="B480" s="9">
        <v>2010</v>
      </c>
      <c r="C480" s="9">
        <v>7</v>
      </c>
      <c r="D480" s="10">
        <f t="shared" si="14"/>
        <v>40360</v>
      </c>
      <c r="E480" s="19">
        <v>0.74</v>
      </c>
      <c r="F480" s="19">
        <v>0.26</v>
      </c>
      <c r="G480" s="19">
        <v>-0.36</v>
      </c>
      <c r="H480" s="19">
        <v>0.69</v>
      </c>
      <c r="I480" s="19">
        <v>1.0900000000000001</v>
      </c>
      <c r="J480" s="19">
        <v>1.01</v>
      </c>
      <c r="K480" s="19">
        <v>-0.3</v>
      </c>
      <c r="L480" s="19">
        <v>-0.28000000000000003</v>
      </c>
      <c r="M480" s="19">
        <v>-0.85</v>
      </c>
      <c r="N480" s="64">
        <f t="shared" si="15"/>
        <v>40360</v>
      </c>
    </row>
    <row r="481" spans="2:14" x14ac:dyDescent="0.25">
      <c r="B481" s="9">
        <v>2010</v>
      </c>
      <c r="C481" s="9">
        <v>8</v>
      </c>
      <c r="D481" s="10">
        <f t="shared" si="14"/>
        <v>40391</v>
      </c>
      <c r="E481" s="19">
        <v>-0.5</v>
      </c>
      <c r="F481" s="19">
        <v>0.33</v>
      </c>
      <c r="G481" s="19">
        <v>-1.55</v>
      </c>
      <c r="H481" s="19">
        <v>0.76</v>
      </c>
      <c r="I481" s="19">
        <v>1.03</v>
      </c>
      <c r="J481" s="19">
        <v>1.01</v>
      </c>
      <c r="K481" s="19">
        <v>-0.33</v>
      </c>
      <c r="L481" s="19">
        <v>-0.27</v>
      </c>
      <c r="M481" s="19">
        <v>-0.87</v>
      </c>
      <c r="N481" s="64">
        <f t="shared" si="15"/>
        <v>40391</v>
      </c>
    </row>
    <row r="482" spans="2:14" x14ac:dyDescent="0.25">
      <c r="B482" s="9">
        <v>2010</v>
      </c>
      <c r="C482" s="9">
        <v>9</v>
      </c>
      <c r="D482" s="10">
        <f t="shared" si="14"/>
        <v>40422</v>
      </c>
      <c r="E482" s="19">
        <v>-0.41</v>
      </c>
      <c r="F482" s="19">
        <v>-0.28999999999999998</v>
      </c>
      <c r="G482" s="19">
        <v>-0.36</v>
      </c>
      <c r="H482" s="19">
        <v>0.33</v>
      </c>
      <c r="I482" s="19">
        <v>0.76</v>
      </c>
      <c r="J482" s="19">
        <v>0.92</v>
      </c>
      <c r="K482" s="19">
        <v>-0.28000000000000003</v>
      </c>
      <c r="L482" s="19">
        <v>-0.24</v>
      </c>
      <c r="M482" s="19">
        <v>-0.9</v>
      </c>
      <c r="N482" s="64">
        <f t="shared" si="15"/>
        <v>40422</v>
      </c>
    </row>
    <row r="483" spans="2:14" x14ac:dyDescent="0.25">
      <c r="B483" s="9">
        <v>2010</v>
      </c>
      <c r="C483" s="9">
        <v>10</v>
      </c>
      <c r="D483" s="10">
        <f t="shared" si="14"/>
        <v>40452</v>
      </c>
      <c r="E483" s="19">
        <v>-0.86</v>
      </c>
      <c r="F483" s="19">
        <v>-1.3</v>
      </c>
      <c r="G483" s="19">
        <v>-0.79</v>
      </c>
      <c r="H483" s="19">
        <v>-0.81</v>
      </c>
      <c r="I483" s="19">
        <v>0.48</v>
      </c>
      <c r="J483" s="19">
        <v>0.81</v>
      </c>
      <c r="K483" s="19">
        <v>-0.28999999999999998</v>
      </c>
      <c r="L483" s="19">
        <v>-0.81</v>
      </c>
      <c r="M483" s="19">
        <v>-0.92</v>
      </c>
      <c r="N483" s="64">
        <f t="shared" si="15"/>
        <v>40452</v>
      </c>
    </row>
    <row r="484" spans="2:14" x14ac:dyDescent="0.25">
      <c r="B484" s="9">
        <v>2010</v>
      </c>
      <c r="C484" s="9">
        <v>11</v>
      </c>
      <c r="D484" s="10">
        <f t="shared" si="14"/>
        <v>40483</v>
      </c>
      <c r="E484" s="19">
        <v>-1.99</v>
      </c>
      <c r="F484" s="19">
        <v>-2.58</v>
      </c>
      <c r="G484" s="19">
        <v>-2.2599999999999998</v>
      </c>
      <c r="H484" s="19">
        <v>-2.77</v>
      </c>
      <c r="I484" s="19">
        <v>7.0000000000000007E-2</v>
      </c>
      <c r="J484" s="19">
        <v>0.63</v>
      </c>
      <c r="K484" s="19">
        <v>-0.47</v>
      </c>
      <c r="L484" s="19">
        <v>-0.9</v>
      </c>
      <c r="M484" s="19">
        <v>-1.34</v>
      </c>
      <c r="N484" s="64">
        <f t="shared" si="15"/>
        <v>40483</v>
      </c>
    </row>
    <row r="485" spans="2:14" x14ac:dyDescent="0.25">
      <c r="B485" s="9">
        <v>2010</v>
      </c>
      <c r="C485" s="9">
        <v>12</v>
      </c>
      <c r="D485" s="10">
        <f t="shared" si="14"/>
        <v>40513</v>
      </c>
      <c r="E485" s="19">
        <v>0.35</v>
      </c>
      <c r="F485" s="19">
        <v>-0.81</v>
      </c>
      <c r="G485" s="19">
        <v>-0.89</v>
      </c>
      <c r="H485" s="19">
        <v>-0.94</v>
      </c>
      <c r="I485" s="19">
        <v>-0.31</v>
      </c>
      <c r="J485" s="19">
        <v>0.74</v>
      </c>
      <c r="K485" s="19">
        <v>-0.49</v>
      </c>
      <c r="L485" s="19">
        <v>-0.51</v>
      </c>
      <c r="M485" s="19">
        <v>-1</v>
      </c>
      <c r="N485" s="64">
        <f t="shared" si="15"/>
        <v>40513</v>
      </c>
    </row>
    <row r="486" spans="2:14" x14ac:dyDescent="0.25">
      <c r="B486" s="9">
        <v>2011</v>
      </c>
      <c r="C486" s="9">
        <v>1</v>
      </c>
      <c r="D486" s="10">
        <f t="shared" si="14"/>
        <v>40544</v>
      </c>
      <c r="E486" s="19">
        <v>0.37</v>
      </c>
      <c r="F486" s="19">
        <v>-0.3</v>
      </c>
      <c r="G486" s="19">
        <v>-0.65</v>
      </c>
      <c r="H486" s="19">
        <v>-0.65</v>
      </c>
      <c r="I486" s="19">
        <v>-0.74</v>
      </c>
      <c r="J486" s="19">
        <v>0.65</v>
      </c>
      <c r="K486" s="19">
        <v>-0.09</v>
      </c>
      <c r="L486" s="19">
        <v>-0.22</v>
      </c>
      <c r="M486" s="19">
        <v>-0.78</v>
      </c>
      <c r="N486" s="64">
        <f t="shared" si="15"/>
        <v>40544</v>
      </c>
    </row>
    <row r="487" spans="2:14" x14ac:dyDescent="0.25">
      <c r="B487" s="9">
        <v>2011</v>
      </c>
      <c r="C487" s="9">
        <v>2</v>
      </c>
      <c r="D487" s="10">
        <f t="shared" si="14"/>
        <v>40575</v>
      </c>
      <c r="E487" s="19">
        <v>0.11</v>
      </c>
      <c r="F487" s="19">
        <v>0.28999999999999998</v>
      </c>
      <c r="G487" s="19">
        <v>-0.55000000000000004</v>
      </c>
      <c r="H487" s="19">
        <v>-0.56000000000000005</v>
      </c>
      <c r="I487" s="19">
        <v>-1.1200000000000001</v>
      </c>
      <c r="J487" s="19">
        <v>0.48</v>
      </c>
      <c r="K487" s="19">
        <v>0.11</v>
      </c>
      <c r="L487" s="19">
        <v>-0.55000000000000004</v>
      </c>
      <c r="M487" s="19">
        <v>-0.69</v>
      </c>
      <c r="N487" s="64">
        <f t="shared" si="15"/>
        <v>40575</v>
      </c>
    </row>
    <row r="488" spans="2:14" x14ac:dyDescent="0.25">
      <c r="B488" s="9">
        <v>2011</v>
      </c>
      <c r="C488" s="9">
        <v>3</v>
      </c>
      <c r="D488" s="10">
        <f t="shared" si="14"/>
        <v>40603</v>
      </c>
      <c r="E488" s="19">
        <v>0.64</v>
      </c>
      <c r="F488" s="19">
        <v>0.41</v>
      </c>
      <c r="G488" s="19">
        <v>-0.3</v>
      </c>
      <c r="H488" s="19">
        <v>-0.36</v>
      </c>
      <c r="I488" s="19">
        <v>-0.48</v>
      </c>
      <c r="J488" s="19">
        <v>0.52</v>
      </c>
      <c r="K488" s="19">
        <v>0.4</v>
      </c>
      <c r="L488" s="19">
        <v>-0.33</v>
      </c>
      <c r="M488" s="19">
        <v>-0.56000000000000005</v>
      </c>
      <c r="N488" s="64">
        <f t="shared" si="15"/>
        <v>40603</v>
      </c>
    </row>
    <row r="489" spans="2:14" x14ac:dyDescent="0.25">
      <c r="B489" s="9">
        <v>2011</v>
      </c>
      <c r="C489" s="9">
        <v>4</v>
      </c>
      <c r="D489" s="10">
        <f t="shared" si="14"/>
        <v>40634</v>
      </c>
      <c r="E489" s="19">
        <v>0.83</v>
      </c>
      <c r="F489" s="19">
        <v>0.59</v>
      </c>
      <c r="G489" s="19">
        <v>0.01</v>
      </c>
      <c r="H489" s="19">
        <v>-0.23</v>
      </c>
      <c r="I489" s="19">
        <v>-0.23</v>
      </c>
      <c r="J489" s="19">
        <v>0.65</v>
      </c>
      <c r="K489" s="19">
        <v>0.63</v>
      </c>
      <c r="L489" s="19">
        <v>-0.2</v>
      </c>
      <c r="M489" s="19">
        <v>-0.44</v>
      </c>
      <c r="N489" s="64">
        <f t="shared" si="15"/>
        <v>40634</v>
      </c>
    </row>
    <row r="490" spans="2:14" x14ac:dyDescent="0.25">
      <c r="B490" s="9">
        <v>2011</v>
      </c>
      <c r="C490" s="9">
        <v>5</v>
      </c>
      <c r="D490" s="10">
        <f t="shared" si="14"/>
        <v>40664</v>
      </c>
      <c r="E490" s="19">
        <v>0.68</v>
      </c>
      <c r="F490" s="19">
        <v>0.92</v>
      </c>
      <c r="G490" s="19">
        <v>0.59</v>
      </c>
      <c r="H490" s="19">
        <v>-0.12</v>
      </c>
      <c r="I490" s="19">
        <v>-0.12</v>
      </c>
      <c r="J490" s="19">
        <v>0.62</v>
      </c>
      <c r="K490" s="19">
        <v>0.71</v>
      </c>
      <c r="L490" s="19">
        <v>-0.46</v>
      </c>
      <c r="M490" s="19">
        <v>-0.36</v>
      </c>
      <c r="N490" s="64">
        <f t="shared" si="15"/>
        <v>40664</v>
      </c>
    </row>
    <row r="491" spans="2:14" x14ac:dyDescent="0.25">
      <c r="B491" s="9">
        <v>2011</v>
      </c>
      <c r="C491" s="9">
        <v>6</v>
      </c>
      <c r="D491" s="10">
        <f t="shared" si="14"/>
        <v>40695</v>
      </c>
      <c r="E491" s="19">
        <v>0.61</v>
      </c>
      <c r="F491" s="19">
        <v>0.9</v>
      </c>
      <c r="G491" s="19">
        <v>0.65</v>
      </c>
      <c r="H491" s="19">
        <v>-7.0000000000000007E-2</v>
      </c>
      <c r="I491" s="19">
        <v>-0.11</v>
      </c>
      <c r="J491" s="19">
        <v>0.67</v>
      </c>
      <c r="K491" s="19">
        <v>0.76</v>
      </c>
      <c r="L491" s="19">
        <v>-0.41</v>
      </c>
      <c r="M491" s="19">
        <v>-0.32</v>
      </c>
      <c r="N491" s="64">
        <f t="shared" si="15"/>
        <v>40695</v>
      </c>
    </row>
    <row r="492" spans="2:14" x14ac:dyDescent="0.25">
      <c r="B492" s="9">
        <v>2011</v>
      </c>
      <c r="C492" s="9">
        <v>7</v>
      </c>
      <c r="D492" s="10">
        <f t="shared" si="14"/>
        <v>40725</v>
      </c>
      <c r="E492" s="19">
        <v>-0.06</v>
      </c>
      <c r="F492" s="19">
        <v>0.53</v>
      </c>
      <c r="G492" s="19">
        <v>0.65</v>
      </c>
      <c r="H492" s="19">
        <v>7.0000000000000007E-2</v>
      </c>
      <c r="I492" s="19">
        <v>-0.16</v>
      </c>
      <c r="J492" s="19">
        <v>0.65</v>
      </c>
      <c r="K492" s="19">
        <v>0.76</v>
      </c>
      <c r="L492" s="19">
        <v>-0.45</v>
      </c>
      <c r="M492" s="19">
        <v>-0.4</v>
      </c>
      <c r="N492" s="64">
        <f t="shared" si="15"/>
        <v>40725</v>
      </c>
    </row>
    <row r="493" spans="2:14" x14ac:dyDescent="0.25">
      <c r="B493" s="9">
        <v>2011</v>
      </c>
      <c r="C493" s="9">
        <v>8</v>
      </c>
      <c r="D493" s="10">
        <f t="shared" si="14"/>
        <v>40756</v>
      </c>
      <c r="E493" s="19">
        <v>-0.18</v>
      </c>
      <c r="F493" s="19">
        <v>0.02</v>
      </c>
      <c r="G493" s="19">
        <v>0.83</v>
      </c>
      <c r="H493" s="19">
        <v>0.56000000000000005</v>
      </c>
      <c r="I493" s="19">
        <v>-0.14000000000000001</v>
      </c>
      <c r="J493" s="19">
        <v>0.62</v>
      </c>
      <c r="K493" s="19">
        <v>0.76</v>
      </c>
      <c r="L493" s="19">
        <v>-0.47</v>
      </c>
      <c r="M493" s="19">
        <v>-0.39</v>
      </c>
      <c r="N493" s="64">
        <f t="shared" si="15"/>
        <v>40756</v>
      </c>
    </row>
    <row r="494" spans="2:14" x14ac:dyDescent="0.25">
      <c r="B494" s="9">
        <v>2011</v>
      </c>
      <c r="C494" s="9">
        <v>9</v>
      </c>
      <c r="D494" s="10">
        <f t="shared" si="14"/>
        <v>40787</v>
      </c>
      <c r="E494" s="19">
        <v>1.72</v>
      </c>
      <c r="F494" s="19">
        <v>1.08</v>
      </c>
      <c r="G494" s="19">
        <v>1.06</v>
      </c>
      <c r="H494" s="19">
        <v>0.77</v>
      </c>
      <c r="I494" s="19">
        <v>0.02</v>
      </c>
      <c r="J494" s="19">
        <v>0.53</v>
      </c>
      <c r="K494" s="19">
        <v>0.78</v>
      </c>
      <c r="L494" s="19">
        <v>-0.31</v>
      </c>
      <c r="M494" s="19">
        <v>-0.28999999999999998</v>
      </c>
      <c r="N494" s="64">
        <f t="shared" si="15"/>
        <v>40787</v>
      </c>
    </row>
    <row r="495" spans="2:14" x14ac:dyDescent="0.25">
      <c r="B495" s="9">
        <v>2011</v>
      </c>
      <c r="C495" s="9">
        <v>10</v>
      </c>
      <c r="D495" s="10">
        <f t="shared" si="14"/>
        <v>40817</v>
      </c>
      <c r="E495" s="19">
        <v>-0.38</v>
      </c>
      <c r="F495" s="19">
        <v>0.26</v>
      </c>
      <c r="G495" s="19">
        <v>0.39</v>
      </c>
      <c r="H495" s="19">
        <v>0.63</v>
      </c>
      <c r="I495" s="19">
        <v>7.0000000000000007E-2</v>
      </c>
      <c r="J495" s="19">
        <v>0.37</v>
      </c>
      <c r="K495" s="19">
        <v>0.72</v>
      </c>
      <c r="L495" s="19">
        <v>-0.28000000000000003</v>
      </c>
      <c r="M495" s="19">
        <v>-0.85</v>
      </c>
      <c r="N495" s="64">
        <f t="shared" si="15"/>
        <v>40817</v>
      </c>
    </row>
    <row r="496" spans="2:14" x14ac:dyDescent="0.25">
      <c r="B496" s="9">
        <v>2011</v>
      </c>
      <c r="C496" s="9">
        <v>11</v>
      </c>
      <c r="D496" s="10">
        <f t="shared" si="14"/>
        <v>40848</v>
      </c>
      <c r="E496" s="19">
        <v>0.76</v>
      </c>
      <c r="F496" s="19">
        <v>0.68</v>
      </c>
      <c r="G496" s="19">
        <v>0.63</v>
      </c>
      <c r="H496" s="19">
        <v>0.94</v>
      </c>
      <c r="I496" s="19">
        <v>0.73</v>
      </c>
      <c r="J496" s="19">
        <v>0.54</v>
      </c>
      <c r="K496" s="19">
        <v>0.95</v>
      </c>
      <c r="L496" s="19">
        <v>-0.05</v>
      </c>
      <c r="M496" s="19">
        <v>-0.54</v>
      </c>
      <c r="N496" s="64">
        <f t="shared" si="15"/>
        <v>40848</v>
      </c>
    </row>
    <row r="497" spans="2:14" x14ac:dyDescent="0.25">
      <c r="B497" s="9">
        <v>2011</v>
      </c>
      <c r="C497" s="9">
        <v>12</v>
      </c>
      <c r="D497" s="10">
        <f t="shared" si="14"/>
        <v>40878</v>
      </c>
      <c r="E497" s="19">
        <v>0.44</v>
      </c>
      <c r="F497" s="19">
        <v>0.48</v>
      </c>
      <c r="G497" s="19">
        <v>0.56999999999999995</v>
      </c>
      <c r="H497" s="19">
        <v>0.75</v>
      </c>
      <c r="I497" s="19">
        <v>0.73</v>
      </c>
      <c r="J497" s="19">
        <v>0.33</v>
      </c>
      <c r="K497" s="19">
        <v>1.18</v>
      </c>
      <c r="L497" s="19">
        <v>0.02</v>
      </c>
      <c r="M497" s="19">
        <v>-0.04</v>
      </c>
      <c r="N497" s="64">
        <f t="shared" si="15"/>
        <v>40878</v>
      </c>
    </row>
    <row r="498" spans="2:14" x14ac:dyDescent="0.25">
      <c r="B498" s="9">
        <v>2012</v>
      </c>
      <c r="C498" s="9">
        <v>1</v>
      </c>
      <c r="D498" s="10">
        <f t="shared" si="14"/>
        <v>40909</v>
      </c>
      <c r="E498" s="19">
        <v>2.1</v>
      </c>
      <c r="F498" s="19">
        <v>1.74</v>
      </c>
      <c r="G498" s="19">
        <v>1.77</v>
      </c>
      <c r="H498" s="19">
        <v>1.83</v>
      </c>
      <c r="I498" s="19">
        <v>1.68</v>
      </c>
      <c r="J498" s="19">
        <v>0.79</v>
      </c>
      <c r="K498" s="19">
        <v>1.68</v>
      </c>
      <c r="L498" s="19">
        <v>0.97</v>
      </c>
      <c r="M498" s="19">
        <v>0.84</v>
      </c>
      <c r="N498" s="64">
        <f t="shared" si="15"/>
        <v>40909</v>
      </c>
    </row>
    <row r="499" spans="2:14" x14ac:dyDescent="0.25">
      <c r="B499" s="9">
        <v>2012</v>
      </c>
      <c r="C499" s="9">
        <v>2</v>
      </c>
      <c r="D499" s="10">
        <f t="shared" si="14"/>
        <v>40940</v>
      </c>
      <c r="E499" s="19">
        <v>0.73</v>
      </c>
      <c r="F499" s="19">
        <v>1.68</v>
      </c>
      <c r="G499" s="19">
        <v>1.81</v>
      </c>
      <c r="H499" s="19">
        <v>1.85</v>
      </c>
      <c r="I499" s="19">
        <v>1.94</v>
      </c>
      <c r="J499" s="19">
        <v>0.76</v>
      </c>
      <c r="K499" s="19">
        <v>1.69</v>
      </c>
      <c r="L499" s="19">
        <v>1.25</v>
      </c>
      <c r="M499" s="19">
        <v>0.67</v>
      </c>
      <c r="N499" s="64">
        <f t="shared" si="15"/>
        <v>40940</v>
      </c>
    </row>
    <row r="500" spans="2:14" x14ac:dyDescent="0.25">
      <c r="B500" s="9">
        <v>2012</v>
      </c>
      <c r="C500" s="9">
        <v>3</v>
      </c>
      <c r="D500" s="10">
        <f t="shared" si="14"/>
        <v>40969</v>
      </c>
      <c r="E500" s="19">
        <v>-0.18</v>
      </c>
      <c r="F500" s="19">
        <v>1.79</v>
      </c>
      <c r="G500" s="19">
        <v>1.63</v>
      </c>
      <c r="H500" s="19">
        <v>1.68</v>
      </c>
      <c r="I500" s="19">
        <v>1.88</v>
      </c>
      <c r="J500" s="19">
        <v>1.07</v>
      </c>
      <c r="K500" s="19">
        <v>1.54</v>
      </c>
      <c r="L500" s="19">
        <v>1.41</v>
      </c>
      <c r="M500" s="19">
        <v>0.75</v>
      </c>
      <c r="N500" s="64">
        <f t="shared" si="15"/>
        <v>40969</v>
      </c>
    </row>
    <row r="501" spans="2:14" x14ac:dyDescent="0.25">
      <c r="B501" s="9">
        <v>2012</v>
      </c>
      <c r="C501" s="9">
        <v>4</v>
      </c>
      <c r="D501" s="10">
        <f t="shared" si="14"/>
        <v>41000</v>
      </c>
      <c r="E501" s="19">
        <v>-0.32</v>
      </c>
      <c r="F501" s="19">
        <v>0.1</v>
      </c>
      <c r="G501" s="19">
        <v>1.63</v>
      </c>
      <c r="H501" s="19">
        <v>1.65</v>
      </c>
      <c r="I501" s="19">
        <v>1.73</v>
      </c>
      <c r="J501" s="19">
        <v>1.06</v>
      </c>
      <c r="K501" s="19">
        <v>1.52</v>
      </c>
      <c r="L501" s="19">
        <v>1.54</v>
      </c>
      <c r="M501" s="19">
        <v>0.8</v>
      </c>
      <c r="N501" s="64">
        <f t="shared" si="15"/>
        <v>41000</v>
      </c>
    </row>
    <row r="502" spans="2:14" x14ac:dyDescent="0.25">
      <c r="B502" s="9">
        <v>2012</v>
      </c>
      <c r="C502" s="9">
        <v>5</v>
      </c>
      <c r="D502" s="10">
        <f t="shared" si="14"/>
        <v>41030</v>
      </c>
      <c r="E502" s="19">
        <v>1.01</v>
      </c>
      <c r="F502" s="19">
        <v>-0.08</v>
      </c>
      <c r="G502" s="19">
        <v>1.5</v>
      </c>
      <c r="H502" s="19">
        <v>1.7</v>
      </c>
      <c r="I502" s="19">
        <v>1.73</v>
      </c>
      <c r="J502" s="19">
        <v>1.1499999999999999</v>
      </c>
      <c r="K502" s="19">
        <v>1.56</v>
      </c>
      <c r="L502" s="19">
        <v>1.67</v>
      </c>
      <c r="M502" s="19">
        <v>0.63</v>
      </c>
      <c r="N502" s="64">
        <f t="shared" si="15"/>
        <v>41030</v>
      </c>
    </row>
    <row r="503" spans="2:14" x14ac:dyDescent="0.25">
      <c r="B503" s="9">
        <v>2012</v>
      </c>
      <c r="C503" s="9">
        <v>6</v>
      </c>
      <c r="D503" s="10">
        <f t="shared" si="14"/>
        <v>41061</v>
      </c>
      <c r="E503" s="19">
        <v>0.49</v>
      </c>
      <c r="F503" s="19">
        <v>0.36</v>
      </c>
      <c r="G503" s="19">
        <v>1.76</v>
      </c>
      <c r="H503" s="19">
        <v>1.65</v>
      </c>
      <c r="I503" s="19">
        <v>1.71</v>
      </c>
      <c r="J503" s="19">
        <v>1.1399999999999999</v>
      </c>
      <c r="K503" s="19">
        <v>1.59</v>
      </c>
      <c r="L503" s="19">
        <v>1.71</v>
      </c>
      <c r="M503" s="19">
        <v>0.66</v>
      </c>
      <c r="N503" s="64">
        <f t="shared" si="15"/>
        <v>41061</v>
      </c>
    </row>
    <row r="504" spans="2:14" x14ac:dyDescent="0.25">
      <c r="B504" s="9">
        <v>2012</v>
      </c>
      <c r="C504" s="9">
        <v>7</v>
      </c>
      <c r="D504" s="10">
        <f t="shared" si="14"/>
        <v>41091</v>
      </c>
      <c r="E504" s="19">
        <v>0.57999999999999996</v>
      </c>
      <c r="F504" s="19">
        <v>0.94</v>
      </c>
      <c r="G504" s="19">
        <v>0.36</v>
      </c>
      <c r="H504" s="19">
        <v>1.73</v>
      </c>
      <c r="I504" s="19">
        <v>1.72</v>
      </c>
      <c r="J504" s="19">
        <v>1.1299999999999999</v>
      </c>
      <c r="K504" s="19">
        <v>1.59</v>
      </c>
      <c r="L504" s="19">
        <v>1.72</v>
      </c>
      <c r="M504" s="19">
        <v>0.64</v>
      </c>
      <c r="N504" s="64">
        <f t="shared" si="15"/>
        <v>41091</v>
      </c>
    </row>
    <row r="505" spans="2:14" x14ac:dyDescent="0.25">
      <c r="B505" s="9">
        <v>2012</v>
      </c>
      <c r="C505" s="9">
        <v>8</v>
      </c>
      <c r="D505" s="10">
        <f t="shared" si="14"/>
        <v>41122</v>
      </c>
      <c r="E505" s="19">
        <v>0.37</v>
      </c>
      <c r="F505" s="19">
        <v>0.51</v>
      </c>
      <c r="G505" s="19">
        <v>-0.01</v>
      </c>
      <c r="H505" s="19">
        <v>1.51</v>
      </c>
      <c r="I505" s="19">
        <v>1.71</v>
      </c>
      <c r="J505" s="19">
        <v>1.1499999999999999</v>
      </c>
      <c r="K505" s="19">
        <v>1.58</v>
      </c>
      <c r="L505" s="19">
        <v>1.73</v>
      </c>
      <c r="M505" s="19">
        <v>0.63</v>
      </c>
      <c r="N505" s="64">
        <f t="shared" si="15"/>
        <v>41122</v>
      </c>
    </row>
    <row r="506" spans="2:14" x14ac:dyDescent="0.25">
      <c r="B506" s="9">
        <v>2012</v>
      </c>
      <c r="C506" s="9">
        <v>9</v>
      </c>
      <c r="D506" s="10">
        <f t="shared" si="14"/>
        <v>41153</v>
      </c>
      <c r="E506" s="19">
        <v>-0.79</v>
      </c>
      <c r="F506" s="19">
        <v>-0.15</v>
      </c>
      <c r="G506" s="19">
        <v>0.21</v>
      </c>
      <c r="H506" s="19">
        <v>1.76</v>
      </c>
      <c r="I506" s="19">
        <v>1.63</v>
      </c>
      <c r="J506" s="19">
        <v>1.18</v>
      </c>
      <c r="K506" s="19">
        <v>1.42</v>
      </c>
      <c r="L506" s="19">
        <v>1.64</v>
      </c>
      <c r="M506" s="19">
        <v>0.67</v>
      </c>
      <c r="N506" s="64">
        <f t="shared" si="15"/>
        <v>41153</v>
      </c>
    </row>
    <row r="507" spans="2:14" x14ac:dyDescent="0.25">
      <c r="B507" s="9">
        <v>2012</v>
      </c>
      <c r="C507" s="9">
        <v>10</v>
      </c>
      <c r="D507" s="10">
        <f t="shared" si="14"/>
        <v>41183</v>
      </c>
      <c r="E507" s="19">
        <v>1.21</v>
      </c>
      <c r="F507" s="19">
        <v>0.97</v>
      </c>
      <c r="G507" s="19">
        <v>1.2</v>
      </c>
      <c r="H507" s="19">
        <v>0.64</v>
      </c>
      <c r="I507" s="19">
        <v>1.94</v>
      </c>
      <c r="J507" s="19">
        <v>1.4</v>
      </c>
      <c r="K507" s="19">
        <v>1.46</v>
      </c>
      <c r="L507" s="19">
        <v>1.74</v>
      </c>
      <c r="M507" s="19">
        <v>0.87</v>
      </c>
      <c r="N507" s="64">
        <f t="shared" si="15"/>
        <v>41183</v>
      </c>
    </row>
    <row r="508" spans="2:14" x14ac:dyDescent="0.25">
      <c r="B508" s="9">
        <v>2012</v>
      </c>
      <c r="C508" s="9">
        <v>11</v>
      </c>
      <c r="D508" s="10">
        <f t="shared" si="14"/>
        <v>41214</v>
      </c>
      <c r="E508" s="19">
        <v>0.82</v>
      </c>
      <c r="F508" s="19">
        <v>1</v>
      </c>
      <c r="G508" s="19">
        <v>1.06</v>
      </c>
      <c r="H508" s="19">
        <v>0.68</v>
      </c>
      <c r="I508" s="19">
        <v>1.75</v>
      </c>
      <c r="J508" s="19">
        <v>1.71</v>
      </c>
      <c r="K508" s="19">
        <v>1.52</v>
      </c>
      <c r="L508" s="19">
        <v>1.86</v>
      </c>
      <c r="M508" s="19">
        <v>1.03</v>
      </c>
      <c r="N508" s="64">
        <f t="shared" si="15"/>
        <v>41214</v>
      </c>
    </row>
    <row r="509" spans="2:14" x14ac:dyDescent="0.25">
      <c r="B509" s="9">
        <v>2012</v>
      </c>
      <c r="C509" s="9">
        <v>12</v>
      </c>
      <c r="D509" s="10">
        <f t="shared" si="14"/>
        <v>41244</v>
      </c>
      <c r="E509" s="19">
        <v>1.44</v>
      </c>
      <c r="F509" s="19">
        <v>1.77</v>
      </c>
      <c r="G509" s="19">
        <v>1.71</v>
      </c>
      <c r="H509" s="19">
        <v>1.65</v>
      </c>
      <c r="I509" s="19">
        <v>2.2200000000000002</v>
      </c>
      <c r="J509" s="19">
        <v>2.35</v>
      </c>
      <c r="K509" s="19">
        <v>2.04</v>
      </c>
      <c r="L509" s="19">
        <v>2.54</v>
      </c>
      <c r="M509" s="19">
        <v>1.63</v>
      </c>
      <c r="N509" s="64">
        <f t="shared" si="15"/>
        <v>41244</v>
      </c>
    </row>
    <row r="510" spans="2:14" x14ac:dyDescent="0.25">
      <c r="B510" s="9">
        <v>2013</v>
      </c>
      <c r="C510" s="9">
        <v>1</v>
      </c>
      <c r="D510" s="10">
        <f t="shared" si="14"/>
        <v>41275</v>
      </c>
      <c r="E510" s="19">
        <v>-0.61</v>
      </c>
      <c r="F510" s="19">
        <v>1.06</v>
      </c>
      <c r="G510" s="19">
        <v>1.24</v>
      </c>
      <c r="H510" s="19">
        <v>1.38</v>
      </c>
      <c r="I510" s="19">
        <v>1.1100000000000001</v>
      </c>
      <c r="J510" s="19">
        <v>1.95</v>
      </c>
      <c r="K510" s="19">
        <v>1.4</v>
      </c>
      <c r="L510" s="19">
        <v>2.1800000000000002</v>
      </c>
      <c r="M510" s="19">
        <v>1.56</v>
      </c>
      <c r="N510" s="64">
        <f t="shared" si="15"/>
        <v>41275</v>
      </c>
    </row>
    <row r="511" spans="2:14" x14ac:dyDescent="0.25">
      <c r="B511" s="9">
        <v>2013</v>
      </c>
      <c r="C511" s="9">
        <v>2</v>
      </c>
      <c r="D511" s="10">
        <f t="shared" si="14"/>
        <v>41306</v>
      </c>
      <c r="E511" s="19">
        <v>-0.95</v>
      </c>
      <c r="F511" s="19">
        <v>0.48</v>
      </c>
      <c r="G511" s="19">
        <v>0.86</v>
      </c>
      <c r="H511" s="19">
        <v>0.9</v>
      </c>
      <c r="I511" s="19">
        <v>0.73</v>
      </c>
      <c r="J511" s="19">
        <v>1.84</v>
      </c>
      <c r="K511" s="19">
        <v>1.1100000000000001</v>
      </c>
      <c r="L511" s="19">
        <v>1.88</v>
      </c>
      <c r="M511" s="19">
        <v>1.58</v>
      </c>
      <c r="N511" s="64">
        <f t="shared" si="15"/>
        <v>41306</v>
      </c>
    </row>
    <row r="512" spans="2:14" x14ac:dyDescent="0.25">
      <c r="B512" s="24">
        <v>2013</v>
      </c>
      <c r="C512" s="24">
        <v>3</v>
      </c>
      <c r="D512" s="25">
        <f t="shared" si="14"/>
        <v>41334</v>
      </c>
      <c r="E512" s="19">
        <v>-1.43</v>
      </c>
      <c r="F512" s="19">
        <v>-1.68</v>
      </c>
      <c r="G512" s="19">
        <v>0.56000000000000005</v>
      </c>
      <c r="H512" s="19">
        <v>0.51</v>
      </c>
      <c r="I512" s="19">
        <v>0.55000000000000004</v>
      </c>
      <c r="J512" s="19">
        <v>1.61</v>
      </c>
      <c r="K512" s="19">
        <v>1.1499999999999999</v>
      </c>
      <c r="L512" s="19">
        <v>1.61</v>
      </c>
      <c r="M512" s="19">
        <v>1.55</v>
      </c>
      <c r="N512" s="64">
        <f t="shared" si="15"/>
        <v>41334</v>
      </c>
    </row>
    <row r="513" spans="2:14" x14ac:dyDescent="0.25">
      <c r="B513" s="9">
        <v>2013</v>
      </c>
      <c r="C513" s="9">
        <v>4</v>
      </c>
      <c r="D513" s="10">
        <f t="shared" ref="D513:D518" si="16">DATE(B513,C513,1)</f>
        <v>41365</v>
      </c>
      <c r="E513" s="19">
        <v>1.02</v>
      </c>
      <c r="F513" s="19">
        <v>-0.99</v>
      </c>
      <c r="G513" s="19">
        <v>0.5</v>
      </c>
      <c r="H513" s="19">
        <v>0.68</v>
      </c>
      <c r="I513" s="19">
        <v>0.83</v>
      </c>
      <c r="J513" s="19">
        <v>1.62</v>
      </c>
      <c r="K513" s="19">
        <v>1.29</v>
      </c>
      <c r="L513" s="19">
        <v>1.76</v>
      </c>
      <c r="M513" s="19">
        <v>1.84</v>
      </c>
      <c r="N513" s="64">
        <f t="shared" si="15"/>
        <v>41365</v>
      </c>
    </row>
    <row r="514" spans="2:14" x14ac:dyDescent="0.25">
      <c r="B514" s="24">
        <v>2013</v>
      </c>
      <c r="C514" s="24">
        <v>5</v>
      </c>
      <c r="D514" s="25">
        <f t="shared" si="16"/>
        <v>41395</v>
      </c>
      <c r="E514" s="19">
        <v>0.81</v>
      </c>
      <c r="F514" s="19">
        <v>-0.1</v>
      </c>
      <c r="G514" s="19">
        <v>0.34</v>
      </c>
      <c r="H514" s="19">
        <v>0.74</v>
      </c>
      <c r="I514" s="19">
        <v>0.77</v>
      </c>
      <c r="J514" s="19">
        <v>1.63</v>
      </c>
      <c r="K514" s="19">
        <v>1.37</v>
      </c>
      <c r="L514" s="19">
        <v>1.79</v>
      </c>
      <c r="M514" s="19">
        <v>1.95</v>
      </c>
      <c r="N514" s="64">
        <f t="shared" si="15"/>
        <v>41395</v>
      </c>
    </row>
    <row r="515" spans="2:14" x14ac:dyDescent="0.25">
      <c r="B515" s="9">
        <v>2013</v>
      </c>
      <c r="C515" s="9">
        <v>6</v>
      </c>
      <c r="D515" s="10">
        <f t="shared" si="16"/>
        <v>41426</v>
      </c>
      <c r="E515" s="19">
        <v>-1.19</v>
      </c>
      <c r="F515" s="19">
        <v>0.85</v>
      </c>
      <c r="G515" s="19">
        <v>-1.1499999999999999</v>
      </c>
      <c r="H515" s="19">
        <v>0.73</v>
      </c>
      <c r="I515" s="19">
        <v>0.69</v>
      </c>
      <c r="J515" s="19">
        <v>1.57</v>
      </c>
      <c r="K515" s="19">
        <v>1.32</v>
      </c>
      <c r="L515" s="19">
        <v>1.78</v>
      </c>
      <c r="M515" s="19">
        <v>1.94</v>
      </c>
      <c r="N515" s="64">
        <f t="shared" si="15"/>
        <v>41426</v>
      </c>
    </row>
    <row r="516" spans="2:14" x14ac:dyDescent="0.25">
      <c r="B516" s="24">
        <v>2013</v>
      </c>
      <c r="C516" s="24">
        <v>7</v>
      </c>
      <c r="D516" s="25">
        <f t="shared" si="16"/>
        <v>41456</v>
      </c>
      <c r="E516" s="19">
        <v>-0.03</v>
      </c>
      <c r="F516" s="19">
        <v>0.2</v>
      </c>
      <c r="G516" s="19">
        <v>-0.92</v>
      </c>
      <c r="H516" s="19">
        <v>0.48</v>
      </c>
      <c r="I516" s="19">
        <v>0.65</v>
      </c>
      <c r="J516" s="19">
        <v>1.56</v>
      </c>
      <c r="K516" s="19">
        <v>1.29</v>
      </c>
      <c r="L516" s="19">
        <v>1.76</v>
      </c>
      <c r="M516" s="19">
        <v>1.93</v>
      </c>
      <c r="N516" s="64">
        <f t="shared" ref="N516:N525" si="17">D516</f>
        <v>41456</v>
      </c>
    </row>
    <row r="517" spans="2:14" x14ac:dyDescent="0.25">
      <c r="B517" s="9">
        <v>2013</v>
      </c>
      <c r="C517" s="9">
        <v>8</v>
      </c>
      <c r="D517" s="10">
        <f t="shared" si="16"/>
        <v>41487</v>
      </c>
      <c r="E517" s="19">
        <v>-0.45</v>
      </c>
      <c r="F517" s="19">
        <v>-1.99</v>
      </c>
      <c r="G517" s="19">
        <v>-0.41</v>
      </c>
      <c r="H517" s="19">
        <v>0.22</v>
      </c>
      <c r="I517" s="19">
        <v>0.63</v>
      </c>
      <c r="J517" s="19">
        <v>1.56</v>
      </c>
      <c r="K517" s="19">
        <v>1.29</v>
      </c>
      <c r="L517" s="19">
        <v>1.74</v>
      </c>
      <c r="M517" s="19">
        <v>1.93</v>
      </c>
      <c r="N517" s="64">
        <f t="shared" si="17"/>
        <v>41487</v>
      </c>
    </row>
    <row r="518" spans="2:14" x14ac:dyDescent="0.25">
      <c r="B518" s="24">
        <v>2013</v>
      </c>
      <c r="C518" s="24">
        <v>9</v>
      </c>
      <c r="D518" s="25">
        <f t="shared" si="16"/>
        <v>41518</v>
      </c>
      <c r="E518" s="23">
        <v>0.6</v>
      </c>
      <c r="F518" s="23">
        <v>-0.15</v>
      </c>
      <c r="G518" s="23">
        <v>0.68</v>
      </c>
      <c r="H518" s="23">
        <v>-1.23</v>
      </c>
      <c r="I518" s="23">
        <v>0.7</v>
      </c>
      <c r="J518" s="23">
        <v>1.54</v>
      </c>
      <c r="K518" s="23">
        <v>1.35</v>
      </c>
      <c r="L518" s="23">
        <v>1.62</v>
      </c>
      <c r="M518" s="23">
        <v>1.93</v>
      </c>
      <c r="N518" s="64">
        <f t="shared" si="17"/>
        <v>41518</v>
      </c>
    </row>
    <row r="519" spans="2:14" x14ac:dyDescent="0.25">
      <c r="B519" s="61">
        <v>2013</v>
      </c>
      <c r="C519" s="3">
        <v>10</v>
      </c>
      <c r="D519" s="4">
        <f t="shared" ref="D519:D523" si="18">DATE(B519,C519,1)</f>
        <v>41548</v>
      </c>
      <c r="E519" s="5">
        <v>-0.31</v>
      </c>
      <c r="F519" s="5">
        <v>-0.35</v>
      </c>
      <c r="G519" s="5">
        <v>-0.28999999999999998</v>
      </c>
      <c r="H519" s="5">
        <v>-1.1000000000000001</v>
      </c>
      <c r="I519" s="5">
        <v>0.38</v>
      </c>
      <c r="J519" s="5">
        <v>1.52</v>
      </c>
      <c r="K519" s="5">
        <v>1.36</v>
      </c>
      <c r="L519" s="5">
        <v>1.49</v>
      </c>
      <c r="M519" s="5">
        <v>1.85</v>
      </c>
      <c r="N519" s="64">
        <f t="shared" si="17"/>
        <v>41548</v>
      </c>
    </row>
    <row r="520" spans="2:14" x14ac:dyDescent="0.25">
      <c r="B520" s="62">
        <v>2013</v>
      </c>
      <c r="C520" s="21">
        <v>11</v>
      </c>
      <c r="D520" s="22">
        <f t="shared" si="18"/>
        <v>41579</v>
      </c>
      <c r="E520" s="5">
        <v>-0.79</v>
      </c>
      <c r="F520" s="5">
        <v>-0.75</v>
      </c>
      <c r="G520" s="5">
        <v>-1.19</v>
      </c>
      <c r="H520" s="5">
        <v>-0.92</v>
      </c>
      <c r="I520" s="5">
        <v>-0.15</v>
      </c>
      <c r="J520" s="5">
        <v>1.1399999999999999</v>
      </c>
      <c r="K520" s="5">
        <v>1.36</v>
      </c>
      <c r="L520" s="5">
        <v>1.29</v>
      </c>
      <c r="M520" s="5">
        <v>1.76</v>
      </c>
      <c r="N520" s="64">
        <f t="shared" si="17"/>
        <v>41579</v>
      </c>
    </row>
    <row r="521" spans="2:14" x14ac:dyDescent="0.25">
      <c r="B521" s="61">
        <v>2013</v>
      </c>
      <c r="C521" s="3">
        <v>12</v>
      </c>
      <c r="D521" s="4">
        <f t="shared" si="18"/>
        <v>41609</v>
      </c>
      <c r="E521" s="5">
        <v>-0.52</v>
      </c>
      <c r="F521" s="5">
        <v>-1.1399999999999999</v>
      </c>
      <c r="G521" s="5">
        <v>-1.19</v>
      </c>
      <c r="H521" s="5">
        <v>-0.73</v>
      </c>
      <c r="I521" s="5">
        <v>-1.57</v>
      </c>
      <c r="J521" s="5">
        <v>0.88</v>
      </c>
      <c r="K521" s="5">
        <v>1.29</v>
      </c>
      <c r="L521" s="5">
        <v>0.95</v>
      </c>
      <c r="M521" s="5">
        <v>1.66</v>
      </c>
      <c r="N521" s="64">
        <f t="shared" si="17"/>
        <v>41609</v>
      </c>
    </row>
    <row r="522" spans="2:14" x14ac:dyDescent="0.25">
      <c r="B522" s="62">
        <v>2014</v>
      </c>
      <c r="C522" s="21">
        <v>1</v>
      </c>
      <c r="D522" s="22">
        <f t="shared" si="18"/>
        <v>41640</v>
      </c>
      <c r="E522" s="5">
        <v>-1.24</v>
      </c>
      <c r="F522" s="5">
        <v>-1.62</v>
      </c>
      <c r="G522" s="5">
        <v>-1.79</v>
      </c>
      <c r="H522" s="5">
        <v>-1.77</v>
      </c>
      <c r="I522" s="5">
        <v>-1.85</v>
      </c>
      <c r="J522" s="5">
        <v>-0.35</v>
      </c>
      <c r="K522" s="5">
        <v>0.83</v>
      </c>
      <c r="L522" s="5">
        <v>0.34</v>
      </c>
      <c r="M522" s="5">
        <v>1.2</v>
      </c>
      <c r="N522" s="64">
        <f t="shared" si="17"/>
        <v>41640</v>
      </c>
    </row>
    <row r="523" spans="2:14" x14ac:dyDescent="0.25">
      <c r="B523" s="61">
        <v>2014</v>
      </c>
      <c r="C523" s="3">
        <v>2</v>
      </c>
      <c r="D523" s="4">
        <f t="shared" si="18"/>
        <v>41671</v>
      </c>
      <c r="E523" s="5">
        <v>-1.01</v>
      </c>
      <c r="F523" s="5">
        <v>-1.59</v>
      </c>
      <c r="G523" s="5">
        <v>-1.94</v>
      </c>
      <c r="H523" s="5">
        <v>-2.16</v>
      </c>
      <c r="I523" s="5">
        <v>-1.95</v>
      </c>
      <c r="J523" s="5">
        <v>-0.74</v>
      </c>
      <c r="K523" s="5">
        <v>0.68</v>
      </c>
      <c r="L523" s="5">
        <v>0</v>
      </c>
      <c r="M523" s="5">
        <v>0.91</v>
      </c>
      <c r="N523" s="64">
        <f t="shared" si="17"/>
        <v>41671</v>
      </c>
    </row>
    <row r="524" spans="2:14" x14ac:dyDescent="0.25">
      <c r="B524" s="61">
        <v>2014</v>
      </c>
      <c r="C524" s="3">
        <v>3</v>
      </c>
      <c r="D524" s="4">
        <f t="shared" ref="D524:D527" si="19">DATE(B524,C524,1)</f>
        <v>41699</v>
      </c>
      <c r="E524" s="5">
        <v>-0.57999999999999996</v>
      </c>
      <c r="F524" s="5">
        <v>-1.78</v>
      </c>
      <c r="G524" s="5">
        <v>-2.2200000000000002</v>
      </c>
      <c r="H524" s="5">
        <v>-2.2400000000000002</v>
      </c>
      <c r="I524" s="5">
        <v>-1.94</v>
      </c>
      <c r="J524" s="5">
        <v>-0.84</v>
      </c>
      <c r="K524" s="5">
        <v>0.46</v>
      </c>
      <c r="L524" s="5">
        <v>0.12</v>
      </c>
      <c r="M524" s="5">
        <v>0.71</v>
      </c>
      <c r="N524" s="64">
        <f t="shared" si="17"/>
        <v>41699</v>
      </c>
    </row>
    <row r="525" spans="2:14" x14ac:dyDescent="0.25">
      <c r="B525" s="61">
        <v>2014</v>
      </c>
      <c r="C525" s="3">
        <v>4</v>
      </c>
      <c r="D525" s="4">
        <f t="shared" si="19"/>
        <v>41730</v>
      </c>
      <c r="E525" s="5">
        <v>-0.75</v>
      </c>
      <c r="F525" s="5">
        <v>-1.51</v>
      </c>
      <c r="G525" s="5">
        <v>-2.2599999999999998</v>
      </c>
      <c r="H525" s="5">
        <v>-2.35</v>
      </c>
      <c r="I525" s="5">
        <v>-2.35</v>
      </c>
      <c r="J525" s="5">
        <v>-0.84</v>
      </c>
      <c r="K525" s="5">
        <v>0.31</v>
      </c>
      <c r="L525" s="5">
        <v>0.1</v>
      </c>
      <c r="M525" s="5">
        <v>0.7</v>
      </c>
      <c r="N525" s="64">
        <f t="shared" si="17"/>
        <v>41730</v>
      </c>
    </row>
    <row r="526" spans="2:14" x14ac:dyDescent="0.25">
      <c r="B526" s="62">
        <v>2014</v>
      </c>
      <c r="C526" s="21">
        <v>5</v>
      </c>
      <c r="D526" s="22">
        <f t="shared" si="19"/>
        <v>41760</v>
      </c>
      <c r="E526" s="26">
        <v>1.96</v>
      </c>
      <c r="F526" s="26">
        <v>0.25</v>
      </c>
      <c r="G526" s="26">
        <v>-1.29</v>
      </c>
      <c r="H526" s="26">
        <v>-1.68</v>
      </c>
      <c r="I526" s="26">
        <v>-1.87</v>
      </c>
      <c r="J526" s="26">
        <v>-0.63</v>
      </c>
      <c r="K526" s="26">
        <v>0.52</v>
      </c>
      <c r="L526" s="26">
        <v>0.35</v>
      </c>
      <c r="M526" s="26">
        <v>0.87</v>
      </c>
      <c r="N526" s="64">
        <f t="shared" ref="N526:N589" si="20">D526</f>
        <v>41760</v>
      </c>
    </row>
    <row r="527" spans="2:14" x14ac:dyDescent="0.25">
      <c r="B527" s="62">
        <v>2014</v>
      </c>
      <c r="C527" s="21">
        <v>6</v>
      </c>
      <c r="D527" s="22">
        <f t="shared" si="19"/>
        <v>41791</v>
      </c>
      <c r="E527" s="26">
        <v>1.17</v>
      </c>
      <c r="F527" s="26">
        <v>1.23</v>
      </c>
      <c r="G527" s="26">
        <v>-1</v>
      </c>
      <c r="H527" s="26">
        <v>-1.66</v>
      </c>
      <c r="I527" s="26">
        <v>-1.67</v>
      </c>
      <c r="J527" s="26">
        <v>-0.57999999999999996</v>
      </c>
      <c r="K527" s="26">
        <v>0.55000000000000004</v>
      </c>
      <c r="L527" s="26">
        <v>0.38</v>
      </c>
      <c r="M527" s="26">
        <v>0.94</v>
      </c>
      <c r="N527" s="64">
        <f t="shared" si="20"/>
        <v>41791</v>
      </c>
    </row>
    <row r="528" spans="2:14" x14ac:dyDescent="0.25">
      <c r="B528" s="62">
        <v>2014</v>
      </c>
      <c r="C528" s="21">
        <v>7</v>
      </c>
      <c r="D528" s="22">
        <f t="shared" ref="D528" si="21">DATE(B528,C528,1)</f>
        <v>41821</v>
      </c>
      <c r="E528" s="26">
        <v>0.57999999999999996</v>
      </c>
      <c r="F528" s="26">
        <v>1.99</v>
      </c>
      <c r="G528" s="26">
        <v>-0.25</v>
      </c>
      <c r="H528" s="26">
        <v>-1.53</v>
      </c>
      <c r="I528" s="26">
        <v>-1.61</v>
      </c>
      <c r="J528" s="26">
        <v>-0.56999999999999995</v>
      </c>
      <c r="K528" s="26">
        <v>0.56999999999999995</v>
      </c>
      <c r="L528" s="26">
        <v>0.38</v>
      </c>
      <c r="M528" s="26">
        <v>0.95</v>
      </c>
      <c r="N528" s="64">
        <f t="shared" si="20"/>
        <v>41821</v>
      </c>
    </row>
    <row r="529" spans="2:14" x14ac:dyDescent="0.25">
      <c r="B529" s="62">
        <v>2014</v>
      </c>
      <c r="C529" s="21">
        <v>8</v>
      </c>
      <c r="D529" s="22">
        <f t="shared" ref="D529" si="22">DATE(B529,C529,1)</f>
        <v>41852</v>
      </c>
      <c r="E529" s="26">
        <v>0.8</v>
      </c>
      <c r="F529" s="26">
        <v>1.1599999999999999</v>
      </c>
      <c r="G529" s="26">
        <v>0.48</v>
      </c>
      <c r="H529" s="26">
        <v>-1.1299999999999999</v>
      </c>
      <c r="I529" s="26">
        <v>-1.53</v>
      </c>
      <c r="J529" s="26">
        <v>-0.55000000000000004</v>
      </c>
      <c r="K529" s="26">
        <v>0.59</v>
      </c>
      <c r="L529" s="26">
        <v>0.41</v>
      </c>
      <c r="M529" s="26">
        <v>0.95</v>
      </c>
      <c r="N529" s="64">
        <f t="shared" si="20"/>
        <v>41852</v>
      </c>
    </row>
    <row r="530" spans="2:14" x14ac:dyDescent="0.25">
      <c r="B530" s="62">
        <v>2014</v>
      </c>
      <c r="C530" s="21">
        <v>9</v>
      </c>
      <c r="D530" s="22">
        <f t="shared" ref="D530:D531" si="23">DATE(B530,C530,1)</f>
        <v>41883</v>
      </c>
      <c r="E530" s="26">
        <v>1</v>
      </c>
      <c r="F530" s="26">
        <v>1</v>
      </c>
      <c r="G530" s="26">
        <v>1.32</v>
      </c>
      <c r="H530" s="26">
        <v>-0.88</v>
      </c>
      <c r="I530" s="26">
        <v>-1.56</v>
      </c>
      <c r="J530" s="26">
        <v>-0.5</v>
      </c>
      <c r="K530" s="26">
        <v>0.57999999999999996</v>
      </c>
      <c r="L530" s="26">
        <v>0.5</v>
      </c>
      <c r="M530" s="26">
        <v>0.86</v>
      </c>
      <c r="N530" s="64">
        <f t="shared" si="20"/>
        <v>41883</v>
      </c>
    </row>
    <row r="531" spans="2:14" x14ac:dyDescent="0.25">
      <c r="B531" s="62">
        <v>2014</v>
      </c>
      <c r="C531" s="21">
        <v>10</v>
      </c>
      <c r="D531" s="22">
        <f t="shared" si="23"/>
        <v>41913</v>
      </c>
      <c r="E531" s="26">
        <v>0.96</v>
      </c>
      <c r="F531" s="26">
        <v>1.1100000000000001</v>
      </c>
      <c r="G531" s="26">
        <v>2.04</v>
      </c>
      <c r="H531" s="26">
        <v>0.18</v>
      </c>
      <c r="I531" s="26">
        <v>-1.27</v>
      </c>
      <c r="J531" s="26">
        <v>-0.55000000000000004</v>
      </c>
      <c r="K531" s="26">
        <v>0.72</v>
      </c>
      <c r="L531" s="26">
        <v>0.66</v>
      </c>
      <c r="M531" s="26">
        <v>0.86</v>
      </c>
      <c r="N531" s="64">
        <f t="shared" si="20"/>
        <v>41913</v>
      </c>
    </row>
    <row r="532" spans="2:14" x14ac:dyDescent="0.25">
      <c r="B532" s="62">
        <v>2014</v>
      </c>
      <c r="C532" s="21">
        <v>11</v>
      </c>
      <c r="D532" s="22">
        <f t="shared" ref="D532:D563" si="24">DATE(B532,C532,1)</f>
        <v>41944</v>
      </c>
      <c r="E532" s="26">
        <v>0</v>
      </c>
      <c r="F532" s="26">
        <v>0.49</v>
      </c>
      <c r="G532" s="26">
        <v>0.68</v>
      </c>
      <c r="H532" s="26">
        <v>0.56000000000000005</v>
      </c>
      <c r="I532" s="26">
        <v>-0.87</v>
      </c>
      <c r="J532" s="26">
        <v>-0.73</v>
      </c>
      <c r="K532" s="26">
        <v>0.51</v>
      </c>
      <c r="L532" s="26">
        <v>0.83</v>
      </c>
      <c r="M532" s="26">
        <v>0.83</v>
      </c>
      <c r="N532" s="64">
        <f t="shared" si="20"/>
        <v>41944</v>
      </c>
    </row>
    <row r="533" spans="2:14" x14ac:dyDescent="0.25">
      <c r="B533" s="62">
        <v>2014</v>
      </c>
      <c r="C533" s="21">
        <v>12</v>
      </c>
      <c r="D533" s="22">
        <f t="shared" si="24"/>
        <v>41974</v>
      </c>
      <c r="E533" s="26">
        <v>-0.03</v>
      </c>
      <c r="F533" s="26">
        <v>7.0000000000000007E-2</v>
      </c>
      <c r="G533" s="26">
        <v>0.16</v>
      </c>
      <c r="H533" s="26">
        <v>0.54</v>
      </c>
      <c r="I533" s="26">
        <v>-0.56999999999999995</v>
      </c>
      <c r="J533" s="26">
        <v>-1.71</v>
      </c>
      <c r="K533" s="26">
        <v>0.36</v>
      </c>
      <c r="L533" s="26">
        <v>0.76</v>
      </c>
      <c r="M533" s="26">
        <v>0.51</v>
      </c>
      <c r="N533" s="64">
        <f t="shared" si="20"/>
        <v>41974</v>
      </c>
    </row>
    <row r="534" spans="2:14" x14ac:dyDescent="0.25">
      <c r="B534" s="62">
        <v>2015</v>
      </c>
      <c r="C534" s="21">
        <v>1</v>
      </c>
      <c r="D534" s="22">
        <f t="shared" si="24"/>
        <v>42005</v>
      </c>
      <c r="E534" s="26">
        <v>1.27</v>
      </c>
      <c r="F534" s="26">
        <v>0.61</v>
      </c>
      <c r="G534" s="26">
        <v>0.82</v>
      </c>
      <c r="H534" s="26">
        <v>1.28</v>
      </c>
      <c r="I534" s="26">
        <v>0.5</v>
      </c>
      <c r="J534" s="26">
        <v>-0.88</v>
      </c>
      <c r="K534" s="26">
        <v>-0.05</v>
      </c>
      <c r="L534" s="26">
        <v>1</v>
      </c>
      <c r="M534" s="26">
        <v>0.54</v>
      </c>
      <c r="N534" s="64">
        <f t="shared" si="20"/>
        <v>42005</v>
      </c>
    </row>
    <row r="535" spans="2:14" x14ac:dyDescent="0.25">
      <c r="B535" s="62">
        <v>2015</v>
      </c>
      <c r="C535" s="21">
        <v>2</v>
      </c>
      <c r="D535" s="22">
        <f t="shared" si="24"/>
        <v>42036</v>
      </c>
      <c r="E535" s="26">
        <v>0.87</v>
      </c>
      <c r="F535" s="26">
        <v>0.91</v>
      </c>
      <c r="G535" s="26">
        <v>0.96</v>
      </c>
      <c r="H535" s="26">
        <v>1.07</v>
      </c>
      <c r="I535" s="26">
        <v>1.01</v>
      </c>
      <c r="J535" s="26">
        <v>-0.48</v>
      </c>
      <c r="K535" s="26">
        <v>-0.02</v>
      </c>
      <c r="L535" s="26">
        <v>1.1399999999999999</v>
      </c>
      <c r="M535" s="26">
        <v>0.54</v>
      </c>
      <c r="N535" s="64">
        <f t="shared" si="20"/>
        <v>42036</v>
      </c>
    </row>
    <row r="536" spans="2:14" x14ac:dyDescent="0.25">
      <c r="B536" s="62">
        <v>2015</v>
      </c>
      <c r="C536" s="21">
        <v>3</v>
      </c>
      <c r="D536" s="22">
        <f t="shared" si="24"/>
        <v>42064</v>
      </c>
      <c r="E536" s="26">
        <v>0.51</v>
      </c>
      <c r="F536" s="26">
        <v>1.35</v>
      </c>
      <c r="G536" s="26">
        <v>1</v>
      </c>
      <c r="H536" s="26">
        <v>1.04</v>
      </c>
      <c r="I536" s="26">
        <v>1.35</v>
      </c>
      <c r="J536" s="26">
        <v>-0.16</v>
      </c>
      <c r="K536" s="26">
        <v>0.12</v>
      </c>
      <c r="L536" s="26">
        <v>1.1100000000000001</v>
      </c>
      <c r="M536" s="26">
        <v>0.82</v>
      </c>
      <c r="N536" s="64">
        <f t="shared" si="20"/>
        <v>42064</v>
      </c>
    </row>
    <row r="537" spans="2:14" x14ac:dyDescent="0.25">
      <c r="B537" s="62">
        <v>2015</v>
      </c>
      <c r="C537" s="21">
        <v>4</v>
      </c>
      <c r="D537" s="22">
        <f t="shared" si="24"/>
        <v>42095</v>
      </c>
      <c r="E537" s="26">
        <v>-0.52</v>
      </c>
      <c r="F537" s="26">
        <v>0.59</v>
      </c>
      <c r="G537" s="26">
        <v>0.75</v>
      </c>
      <c r="H537" s="26">
        <v>0.95</v>
      </c>
      <c r="I537" s="26">
        <v>1.36</v>
      </c>
      <c r="J537" s="26">
        <v>-0.35</v>
      </c>
      <c r="K537" s="26">
        <v>0.11</v>
      </c>
      <c r="L537" s="26">
        <v>1.02</v>
      </c>
      <c r="M537" s="26">
        <v>0.84</v>
      </c>
      <c r="N537" s="64">
        <f t="shared" si="20"/>
        <v>42095</v>
      </c>
    </row>
    <row r="538" spans="2:14" x14ac:dyDescent="0.25">
      <c r="B538" s="62">
        <v>2015</v>
      </c>
      <c r="C538" s="21">
        <v>5</v>
      </c>
      <c r="D538" s="22">
        <f t="shared" si="24"/>
        <v>42125</v>
      </c>
      <c r="E538" s="26">
        <v>0.38</v>
      </c>
      <c r="F538" s="26">
        <v>0.13</v>
      </c>
      <c r="G538" s="26">
        <v>0.83</v>
      </c>
      <c r="H538" s="26">
        <v>0.93</v>
      </c>
      <c r="I538" s="26">
        <v>1.03</v>
      </c>
      <c r="J538" s="26">
        <v>-0.4</v>
      </c>
      <c r="K538" s="26">
        <v>0.04</v>
      </c>
      <c r="L538" s="26">
        <v>1</v>
      </c>
      <c r="M538" s="26">
        <v>0.88</v>
      </c>
      <c r="N538" s="64">
        <f t="shared" si="20"/>
        <v>42125</v>
      </c>
    </row>
    <row r="539" spans="2:14" x14ac:dyDescent="0.25">
      <c r="B539" s="62">
        <v>2015</v>
      </c>
      <c r="C539" s="21">
        <v>6</v>
      </c>
      <c r="D539" s="22">
        <f t="shared" si="24"/>
        <v>42156</v>
      </c>
      <c r="E539" s="26">
        <v>0.09</v>
      </c>
      <c r="F539" s="26">
        <v>-0.28999999999999998</v>
      </c>
      <c r="G539" s="26">
        <v>1.21</v>
      </c>
      <c r="H539" s="26">
        <v>0.89</v>
      </c>
      <c r="I539" s="26">
        <v>0.96</v>
      </c>
      <c r="J539" s="26">
        <v>-0.36</v>
      </c>
      <c r="K539" s="26">
        <v>0.03</v>
      </c>
      <c r="L539" s="26">
        <v>0.98</v>
      </c>
      <c r="M539" s="26">
        <v>0.86</v>
      </c>
      <c r="N539" s="64">
        <f t="shared" si="20"/>
        <v>42156</v>
      </c>
    </row>
    <row r="540" spans="2:14" x14ac:dyDescent="0.25">
      <c r="B540" s="62">
        <v>2015</v>
      </c>
      <c r="C540" s="21">
        <v>7</v>
      </c>
      <c r="D540" s="22">
        <f t="shared" si="24"/>
        <v>42186</v>
      </c>
      <c r="E540" s="26">
        <v>0.22</v>
      </c>
      <c r="F540" s="26">
        <v>0.2</v>
      </c>
      <c r="G540" s="26">
        <v>0.54</v>
      </c>
      <c r="H540" s="26">
        <v>0.74</v>
      </c>
      <c r="I540" s="26">
        <v>0.93</v>
      </c>
      <c r="J540" s="26">
        <v>-0.34</v>
      </c>
      <c r="K540" s="26">
        <v>0.02</v>
      </c>
      <c r="L540" s="26">
        <v>0.99</v>
      </c>
      <c r="M540" s="26">
        <v>0.84</v>
      </c>
      <c r="N540" s="64">
        <f t="shared" si="20"/>
        <v>42186</v>
      </c>
    </row>
    <row r="541" spans="2:14" x14ac:dyDescent="0.25">
      <c r="B541" s="62">
        <v>2015</v>
      </c>
      <c r="C541" s="21">
        <v>8</v>
      </c>
      <c r="D541" s="22">
        <f t="shared" si="24"/>
        <v>42217</v>
      </c>
      <c r="E541" s="26">
        <v>-0.18</v>
      </c>
      <c r="F541" s="26">
        <v>-0.2</v>
      </c>
      <c r="G541" s="26">
        <v>0.03</v>
      </c>
      <c r="H541" s="26">
        <v>0.8</v>
      </c>
      <c r="I541" s="26">
        <v>0.9</v>
      </c>
      <c r="J541" s="26">
        <v>-0.49</v>
      </c>
      <c r="K541" s="26">
        <v>-0.2</v>
      </c>
      <c r="L541" s="26">
        <v>1</v>
      </c>
      <c r="M541" s="26">
        <v>0.79</v>
      </c>
      <c r="N541" s="64">
        <f t="shared" si="20"/>
        <v>42217</v>
      </c>
    </row>
    <row r="542" spans="2:14" x14ac:dyDescent="0.25">
      <c r="B542" s="7">
        <v>2015</v>
      </c>
      <c r="C542" s="3">
        <v>9</v>
      </c>
      <c r="D542" s="4">
        <f t="shared" si="24"/>
        <v>42248</v>
      </c>
      <c r="E542" s="5">
        <v>0.31</v>
      </c>
      <c r="F542" s="5">
        <v>-0.05</v>
      </c>
      <c r="G542" s="5">
        <v>-0.36</v>
      </c>
      <c r="H542" s="5">
        <v>1.19</v>
      </c>
      <c r="I542" s="5">
        <v>0.88</v>
      </c>
      <c r="J542" s="5">
        <v>-0.36</v>
      </c>
      <c r="K542" s="5">
        <v>0.08</v>
      </c>
      <c r="L542" s="5">
        <v>0.96</v>
      </c>
      <c r="M542" s="5">
        <v>0.92</v>
      </c>
      <c r="N542" s="64">
        <f t="shared" si="20"/>
        <v>42248</v>
      </c>
    </row>
    <row r="543" spans="2:14" x14ac:dyDescent="0.25">
      <c r="B543" s="7">
        <v>2015</v>
      </c>
      <c r="C543" s="3">
        <v>10</v>
      </c>
      <c r="D543" s="4">
        <f t="shared" si="24"/>
        <v>42278</v>
      </c>
      <c r="E543" s="5">
        <v>1.24</v>
      </c>
      <c r="F543" s="5">
        <v>1.08</v>
      </c>
      <c r="G543" s="5">
        <v>0.84</v>
      </c>
      <c r="H543" s="5">
        <v>0.87</v>
      </c>
      <c r="I543" s="5">
        <v>0.97</v>
      </c>
      <c r="J543" s="5">
        <v>-0.11</v>
      </c>
      <c r="K543" s="5">
        <v>0.08</v>
      </c>
      <c r="L543" s="5">
        <v>1.1200000000000001</v>
      </c>
      <c r="M543" s="5">
        <v>1.1100000000000001</v>
      </c>
      <c r="N543" s="64">
        <f t="shared" si="20"/>
        <v>42278</v>
      </c>
    </row>
    <row r="544" spans="2:14" x14ac:dyDescent="0.25">
      <c r="B544" s="7">
        <v>2015</v>
      </c>
      <c r="C544" s="3">
        <v>11</v>
      </c>
      <c r="D544" s="4">
        <f t="shared" si="24"/>
        <v>42309</v>
      </c>
      <c r="E544" s="5">
        <v>-1.53</v>
      </c>
      <c r="F544" s="5">
        <v>-0.19</v>
      </c>
      <c r="G544" s="5">
        <v>-0.33</v>
      </c>
      <c r="H544" s="5">
        <v>-0.23</v>
      </c>
      <c r="I544" s="5">
        <v>0.61</v>
      </c>
      <c r="J544" s="5">
        <v>-0.18</v>
      </c>
      <c r="K544" s="5">
        <v>-0.3</v>
      </c>
      <c r="L544" s="5">
        <v>0.73</v>
      </c>
      <c r="M544" s="5">
        <v>1.0900000000000001</v>
      </c>
      <c r="N544" s="64">
        <f t="shared" si="20"/>
        <v>42309</v>
      </c>
    </row>
    <row r="545" spans="2:14" x14ac:dyDescent="0.25">
      <c r="B545" s="7">
        <v>2015</v>
      </c>
      <c r="C545" s="3">
        <v>12</v>
      </c>
      <c r="D545" s="4">
        <f t="shared" si="24"/>
        <v>42339</v>
      </c>
      <c r="E545" s="5">
        <v>-1.1299999999999999</v>
      </c>
      <c r="F545" s="5">
        <v>-1.1200000000000001</v>
      </c>
      <c r="G545" s="5">
        <v>-1.1599999999999999</v>
      </c>
      <c r="H545" s="5">
        <v>-1.21</v>
      </c>
      <c r="I545" s="5">
        <v>0.19</v>
      </c>
      <c r="J545" s="5">
        <v>-0.35</v>
      </c>
      <c r="K545" s="5">
        <v>-1.48</v>
      </c>
      <c r="L545" s="5">
        <v>0.36</v>
      </c>
      <c r="M545" s="5">
        <v>0.78</v>
      </c>
      <c r="N545" s="64">
        <f t="shared" si="20"/>
        <v>42339</v>
      </c>
    </row>
    <row r="546" spans="2:14" x14ac:dyDescent="0.25">
      <c r="B546" s="7">
        <v>2016</v>
      </c>
      <c r="C546" s="3">
        <v>1</v>
      </c>
      <c r="D546" s="4">
        <f t="shared" si="24"/>
        <v>42370</v>
      </c>
      <c r="E546" s="5">
        <v>-0.08</v>
      </c>
      <c r="F546" s="5">
        <v>-1.48</v>
      </c>
      <c r="G546" s="5">
        <v>-1.1000000000000001</v>
      </c>
      <c r="H546" s="5">
        <v>-1.0900000000000001</v>
      </c>
      <c r="I546" s="5">
        <v>-0.56000000000000005</v>
      </c>
      <c r="J546" s="5">
        <v>-7.0000000000000007E-2</v>
      </c>
      <c r="K546" s="5">
        <v>-1.24</v>
      </c>
      <c r="L546" s="5">
        <v>-0.47</v>
      </c>
      <c r="M546" s="5">
        <v>0.6</v>
      </c>
      <c r="N546" s="64">
        <f t="shared" si="20"/>
        <v>42370</v>
      </c>
    </row>
    <row r="547" spans="2:14" x14ac:dyDescent="0.25">
      <c r="B547" s="7">
        <v>2016</v>
      </c>
      <c r="C547" s="3">
        <v>2</v>
      </c>
      <c r="D547" s="4">
        <f t="shared" si="24"/>
        <v>42401</v>
      </c>
      <c r="E547" s="5">
        <v>-1.65</v>
      </c>
      <c r="F547" s="5">
        <v>-1.45</v>
      </c>
      <c r="G547" s="5">
        <v>-1.49</v>
      </c>
      <c r="H547" s="5">
        <v>-1.57</v>
      </c>
      <c r="I547" s="5">
        <v>-1.36</v>
      </c>
      <c r="J547" s="5">
        <v>-0.17</v>
      </c>
      <c r="K547" s="5">
        <v>-1.38</v>
      </c>
      <c r="L547" s="5">
        <v>-0.85</v>
      </c>
      <c r="M547" s="5">
        <v>0.38</v>
      </c>
      <c r="N547" s="64">
        <f t="shared" si="20"/>
        <v>42401</v>
      </c>
    </row>
    <row r="548" spans="2:14" x14ac:dyDescent="0.25">
      <c r="B548" s="7">
        <v>2016</v>
      </c>
      <c r="C548" s="3">
        <v>3</v>
      </c>
      <c r="D548" s="4">
        <f t="shared" si="24"/>
        <v>42430</v>
      </c>
      <c r="E548" s="5">
        <v>0.19</v>
      </c>
      <c r="F548" s="5">
        <v>-0.79</v>
      </c>
      <c r="G548" s="5">
        <v>-1.45</v>
      </c>
      <c r="H548" s="5">
        <v>-1.47</v>
      </c>
      <c r="I548" s="5">
        <v>-1.62</v>
      </c>
      <c r="J548" s="5">
        <v>-0.03</v>
      </c>
      <c r="K548" s="5">
        <v>-1.1499999999999999</v>
      </c>
      <c r="L548" s="5">
        <v>-0.79</v>
      </c>
      <c r="M548" s="5">
        <v>0.28999999999999998</v>
      </c>
      <c r="N548" s="64">
        <f t="shared" si="20"/>
        <v>42430</v>
      </c>
    </row>
    <row r="549" spans="2:14" x14ac:dyDescent="0.25">
      <c r="B549" s="7">
        <v>2016</v>
      </c>
      <c r="C549" s="3">
        <v>4</v>
      </c>
      <c r="D549" s="4">
        <f t="shared" si="24"/>
        <v>42461</v>
      </c>
      <c r="E549" s="5">
        <v>-0.74</v>
      </c>
      <c r="F549" s="5">
        <v>-1.27</v>
      </c>
      <c r="G549" s="5">
        <v>-1.97</v>
      </c>
      <c r="H549" s="5">
        <v>-1.61</v>
      </c>
      <c r="I549" s="5">
        <v>-1.6</v>
      </c>
      <c r="J549" s="5">
        <v>0</v>
      </c>
      <c r="K549" s="5">
        <v>-1.33</v>
      </c>
      <c r="L549" s="5">
        <v>-0.82</v>
      </c>
      <c r="M549" s="5">
        <v>0.16</v>
      </c>
      <c r="N549" s="64">
        <f t="shared" si="20"/>
        <v>42461</v>
      </c>
    </row>
    <row r="550" spans="2:14" x14ac:dyDescent="0.25">
      <c r="B550" s="7">
        <v>2016</v>
      </c>
      <c r="C550" s="3">
        <v>5</v>
      </c>
      <c r="D550" s="4">
        <f t="shared" si="24"/>
        <v>42491</v>
      </c>
      <c r="E550" s="5">
        <v>0.73</v>
      </c>
      <c r="F550" s="5">
        <v>-0.06</v>
      </c>
      <c r="G550" s="5">
        <v>-1.36</v>
      </c>
      <c r="H550" s="5">
        <v>-1.47</v>
      </c>
      <c r="I550" s="5">
        <v>-1.53</v>
      </c>
      <c r="J550" s="5">
        <v>-0.24</v>
      </c>
      <c r="K550" s="5">
        <v>-1.36</v>
      </c>
      <c r="L550" s="5">
        <v>-0.87</v>
      </c>
      <c r="M550" s="5">
        <v>0.17</v>
      </c>
      <c r="N550" s="64">
        <f t="shared" si="20"/>
        <v>42491</v>
      </c>
    </row>
    <row r="551" spans="2:14" x14ac:dyDescent="0.25">
      <c r="B551" s="7">
        <v>2016</v>
      </c>
      <c r="C551" s="3">
        <v>6</v>
      </c>
      <c r="D551" s="4">
        <f t="shared" si="24"/>
        <v>42522</v>
      </c>
      <c r="E551" s="5">
        <v>-0.44</v>
      </c>
      <c r="F551" s="5">
        <v>-0.25</v>
      </c>
      <c r="G551" s="5">
        <v>-0.94</v>
      </c>
      <c r="H551" s="5">
        <v>-1.57</v>
      </c>
      <c r="I551" s="5">
        <v>-1.57</v>
      </c>
      <c r="J551" s="5">
        <v>-0.33</v>
      </c>
      <c r="K551" s="5">
        <v>-1.33</v>
      </c>
      <c r="L551" s="5">
        <v>-0.9</v>
      </c>
      <c r="M551" s="5">
        <v>0.13</v>
      </c>
      <c r="N551" s="64">
        <f t="shared" si="20"/>
        <v>42522</v>
      </c>
    </row>
    <row r="552" spans="2:14" x14ac:dyDescent="0.25">
      <c r="B552" s="7">
        <v>2016</v>
      </c>
      <c r="C552" s="3">
        <v>7</v>
      </c>
      <c r="D552" s="4">
        <f t="shared" si="24"/>
        <v>42552</v>
      </c>
      <c r="E552" s="5">
        <v>0.04</v>
      </c>
      <c r="F552" s="5">
        <v>0.33</v>
      </c>
      <c r="G552" s="5">
        <v>-1.1299999999999999</v>
      </c>
      <c r="H552" s="5">
        <v>-1.94</v>
      </c>
      <c r="I552" s="5">
        <v>-1.57</v>
      </c>
      <c r="J552" s="5">
        <v>-0.34</v>
      </c>
      <c r="K552" s="5">
        <v>-1.32</v>
      </c>
      <c r="L552" s="5">
        <v>-0.91</v>
      </c>
      <c r="M552" s="5">
        <v>0.14000000000000001</v>
      </c>
      <c r="N552" s="64">
        <f t="shared" si="20"/>
        <v>42552</v>
      </c>
    </row>
    <row r="553" spans="2:14" x14ac:dyDescent="0.25">
      <c r="B553" s="7">
        <v>2016</v>
      </c>
      <c r="C553" s="3">
        <v>8</v>
      </c>
      <c r="D553" s="4">
        <f t="shared" si="24"/>
        <v>42583</v>
      </c>
      <c r="E553" s="5">
        <v>-0.18</v>
      </c>
      <c r="F553" s="5">
        <v>-0.78</v>
      </c>
      <c r="G553" s="5">
        <v>-0.25</v>
      </c>
      <c r="H553" s="5">
        <v>-1.44</v>
      </c>
      <c r="I553" s="5">
        <v>-1.55</v>
      </c>
      <c r="J553" s="5">
        <v>-0.36</v>
      </c>
      <c r="K553" s="5">
        <v>-1.31</v>
      </c>
      <c r="L553" s="5">
        <v>-0.92</v>
      </c>
      <c r="M553" s="5">
        <v>0.14000000000000001</v>
      </c>
      <c r="N553" s="64">
        <f t="shared" si="20"/>
        <v>42583</v>
      </c>
    </row>
    <row r="554" spans="2:14" x14ac:dyDescent="0.25">
      <c r="B554" s="7">
        <v>2016</v>
      </c>
      <c r="C554" s="3">
        <v>9</v>
      </c>
      <c r="D554" s="4">
        <f>DATE(B554,C554,1)</f>
        <v>42614</v>
      </c>
      <c r="E554" s="5">
        <v>0.69</v>
      </c>
      <c r="F554" s="5">
        <v>0.18</v>
      </c>
      <c r="G554" s="5">
        <v>-0.25</v>
      </c>
      <c r="H554" s="5">
        <v>-0.98</v>
      </c>
      <c r="I554" s="5">
        <v>-1.6</v>
      </c>
      <c r="J554" s="5">
        <v>-0.4</v>
      </c>
      <c r="K554" s="5">
        <v>-1.26</v>
      </c>
      <c r="L554" s="5">
        <v>-0.82</v>
      </c>
      <c r="M554" s="5">
        <v>0.11</v>
      </c>
      <c r="N554" s="64">
        <f>D554</f>
        <v>42614</v>
      </c>
    </row>
    <row r="555" spans="2:14" x14ac:dyDescent="0.25">
      <c r="B555" s="7">
        <v>2016</v>
      </c>
      <c r="C555" s="3">
        <v>10</v>
      </c>
      <c r="D555" s="4">
        <f t="shared" si="24"/>
        <v>42644</v>
      </c>
      <c r="E555" s="5">
        <v>0.1</v>
      </c>
      <c r="F555" s="5">
        <v>0.09</v>
      </c>
      <c r="G555" s="5">
        <v>0.13</v>
      </c>
      <c r="H555" s="5">
        <v>-1.1100000000000001</v>
      </c>
      <c r="I555" s="5">
        <v>-2.0099999999999998</v>
      </c>
      <c r="J555" s="5">
        <v>-0.54</v>
      </c>
      <c r="K555" s="5">
        <v>-1.2</v>
      </c>
      <c r="L555" s="5">
        <v>-0.96</v>
      </c>
      <c r="M555" s="5">
        <v>0.14000000000000001</v>
      </c>
      <c r="N555" s="64">
        <f t="shared" si="20"/>
        <v>42644</v>
      </c>
    </row>
    <row r="556" spans="2:14" x14ac:dyDescent="0.25">
      <c r="B556" s="7">
        <v>2016</v>
      </c>
      <c r="C556" s="3">
        <v>11</v>
      </c>
      <c r="D556" s="4">
        <f t="shared" si="24"/>
        <v>42675</v>
      </c>
      <c r="E556" s="5">
        <v>-0.47</v>
      </c>
      <c r="F556" s="5">
        <v>-0.33</v>
      </c>
      <c r="G556" s="5">
        <v>-0.57999999999999996</v>
      </c>
      <c r="H556" s="5">
        <v>-0.52</v>
      </c>
      <c r="I556" s="5">
        <v>-1.57</v>
      </c>
      <c r="J556" s="5">
        <v>-0.59</v>
      </c>
      <c r="K556" s="5">
        <v>-1.06</v>
      </c>
      <c r="L556" s="5">
        <v>-1.1399999999999999</v>
      </c>
      <c r="M556" s="5">
        <v>-0.1</v>
      </c>
      <c r="N556" s="64">
        <f t="shared" si="20"/>
        <v>42675</v>
      </c>
    </row>
    <row r="557" spans="2:14" x14ac:dyDescent="0.25">
      <c r="B557" s="7">
        <v>2016</v>
      </c>
      <c r="C557" s="3">
        <v>12</v>
      </c>
      <c r="D557" s="4">
        <f t="shared" si="24"/>
        <v>42705</v>
      </c>
      <c r="E557" s="5">
        <v>1.03</v>
      </c>
      <c r="F557" s="5">
        <v>0.6</v>
      </c>
      <c r="G557" s="5">
        <v>0.56999999999999995</v>
      </c>
      <c r="H557" s="5">
        <v>0.39</v>
      </c>
      <c r="I557" s="5">
        <v>-0.25</v>
      </c>
      <c r="J557" s="5">
        <v>-0.11</v>
      </c>
      <c r="K557" s="5">
        <v>-0.59</v>
      </c>
      <c r="L557" s="5">
        <v>-1.57</v>
      </c>
      <c r="M557" s="5">
        <v>0.11</v>
      </c>
      <c r="N557" s="64">
        <f t="shared" si="20"/>
        <v>42705</v>
      </c>
    </row>
    <row r="558" spans="2:14" x14ac:dyDescent="0.25">
      <c r="B558" s="7">
        <v>2017</v>
      </c>
      <c r="C558" s="3">
        <v>1</v>
      </c>
      <c r="D558" s="4">
        <f t="shared" si="24"/>
        <v>42736</v>
      </c>
      <c r="E558" s="5">
        <v>-0.12</v>
      </c>
      <c r="F558" s="5">
        <v>0.4</v>
      </c>
      <c r="G558" s="5">
        <v>0.34</v>
      </c>
      <c r="H558" s="5">
        <v>0.35</v>
      </c>
      <c r="I558" s="5">
        <v>-0.27</v>
      </c>
      <c r="J558" s="5">
        <v>-0.68</v>
      </c>
      <c r="K558" s="5">
        <v>-0.32</v>
      </c>
      <c r="L558" s="5">
        <v>-1.41</v>
      </c>
      <c r="M558" s="5">
        <v>-0.68</v>
      </c>
      <c r="N558" s="64">
        <f t="shared" si="20"/>
        <v>42736</v>
      </c>
    </row>
    <row r="559" spans="2:14" x14ac:dyDescent="0.25">
      <c r="B559" s="7">
        <v>2017</v>
      </c>
      <c r="C559" s="3">
        <v>2</v>
      </c>
      <c r="D559" s="4">
        <f t="shared" si="24"/>
        <v>42767</v>
      </c>
      <c r="E559" s="5">
        <v>-2.4700000000000002</v>
      </c>
      <c r="F559" s="5">
        <v>-0.01</v>
      </c>
      <c r="G559" s="5">
        <v>-0.26</v>
      </c>
      <c r="H559" s="5">
        <v>-0.35</v>
      </c>
      <c r="I559" s="5">
        <v>-0.39</v>
      </c>
      <c r="J559" s="5">
        <v>-1.33</v>
      </c>
      <c r="K559" s="5">
        <v>-0.49</v>
      </c>
      <c r="L559" s="5">
        <v>-1.55</v>
      </c>
      <c r="M559" s="5">
        <v>-1.1200000000000001</v>
      </c>
      <c r="N559" s="64">
        <f t="shared" si="20"/>
        <v>42767</v>
      </c>
    </row>
    <row r="560" spans="2:14" x14ac:dyDescent="0.25">
      <c r="B560" s="7">
        <v>2017</v>
      </c>
      <c r="C560" s="3">
        <v>3</v>
      </c>
      <c r="D560" s="4">
        <f t="shared" si="24"/>
        <v>42795</v>
      </c>
      <c r="E560" s="5">
        <v>0.46</v>
      </c>
      <c r="F560" s="5">
        <v>-0.87</v>
      </c>
      <c r="G560" s="5">
        <v>-0.19</v>
      </c>
      <c r="H560" s="5">
        <v>-0.21</v>
      </c>
      <c r="I560" s="5">
        <v>-0.33</v>
      </c>
      <c r="J560" s="5">
        <v>-1.4</v>
      </c>
      <c r="K560" s="5">
        <v>-0.31</v>
      </c>
      <c r="L560" s="5">
        <v>-1.29</v>
      </c>
      <c r="M560" s="5">
        <v>-1.02</v>
      </c>
      <c r="N560" s="64">
        <f t="shared" si="20"/>
        <v>42795</v>
      </c>
    </row>
    <row r="561" spans="2:14" x14ac:dyDescent="0.25">
      <c r="B561" s="7">
        <v>2017</v>
      </c>
      <c r="C561" s="3">
        <v>4</v>
      </c>
      <c r="D561" s="4">
        <f t="shared" si="24"/>
        <v>42826</v>
      </c>
      <c r="E561" s="5">
        <v>-0.24</v>
      </c>
      <c r="F561" s="5">
        <v>-1.17</v>
      </c>
      <c r="G561" s="5">
        <v>-0.23</v>
      </c>
      <c r="H561" s="5">
        <v>-0.26</v>
      </c>
      <c r="I561" s="5">
        <v>-0.24</v>
      </c>
      <c r="J561" s="5">
        <v>-1.32</v>
      </c>
      <c r="K561" s="5">
        <v>-0.24</v>
      </c>
      <c r="L561" s="5">
        <v>-1.46</v>
      </c>
      <c r="M561" s="5">
        <v>-1.04</v>
      </c>
      <c r="N561" s="64">
        <f t="shared" si="20"/>
        <v>42826</v>
      </c>
    </row>
    <row r="562" spans="2:14" x14ac:dyDescent="0.25">
      <c r="B562" s="7">
        <v>2017</v>
      </c>
      <c r="C562" s="3">
        <v>5</v>
      </c>
      <c r="D562" s="4">
        <f t="shared" si="24"/>
        <v>42856</v>
      </c>
      <c r="E562" s="5">
        <v>0.12</v>
      </c>
      <c r="F562" s="5">
        <v>0.09</v>
      </c>
      <c r="G562" s="5">
        <v>-0.04</v>
      </c>
      <c r="H562" s="5">
        <v>-0.27</v>
      </c>
      <c r="I562" s="5">
        <v>-0.35</v>
      </c>
      <c r="J562" s="5">
        <v>-1.36</v>
      </c>
      <c r="K562" s="5">
        <v>-0.53</v>
      </c>
      <c r="L562" s="5">
        <v>-1.56</v>
      </c>
      <c r="M562" s="5">
        <v>-1.1499999999999999</v>
      </c>
      <c r="N562" s="64">
        <f t="shared" si="20"/>
        <v>42856</v>
      </c>
    </row>
    <row r="563" spans="2:14" x14ac:dyDescent="0.25">
      <c r="B563" s="7">
        <v>2017</v>
      </c>
      <c r="C563" s="3">
        <v>6</v>
      </c>
      <c r="D563" s="4">
        <f t="shared" si="24"/>
        <v>42887</v>
      </c>
      <c r="E563" s="5">
        <v>-0.44</v>
      </c>
      <c r="F563" s="5">
        <v>-0.42</v>
      </c>
      <c r="G563" s="5">
        <v>-1.07</v>
      </c>
      <c r="H563" s="5">
        <v>-0.35</v>
      </c>
      <c r="I563" s="5">
        <v>-0.35</v>
      </c>
      <c r="J563" s="5">
        <v>-1.37</v>
      </c>
      <c r="K563" s="5">
        <v>-0.6</v>
      </c>
      <c r="L563" s="5">
        <v>-1.54</v>
      </c>
      <c r="M563" s="5">
        <v>-1.17</v>
      </c>
      <c r="N563" s="64">
        <f t="shared" si="20"/>
        <v>42887</v>
      </c>
    </row>
    <row r="564" spans="2:14" x14ac:dyDescent="0.25">
      <c r="B564" s="7">
        <v>2017</v>
      </c>
      <c r="C564" s="3">
        <v>7</v>
      </c>
      <c r="D564" s="4">
        <f t="shared" ref="D564:D602" si="25">DATE(B564,C564,1)</f>
        <v>42917</v>
      </c>
      <c r="E564" s="5">
        <v>-0.08</v>
      </c>
      <c r="F564" s="5">
        <v>-0.31</v>
      </c>
      <c r="G564" s="5">
        <v>-1.31</v>
      </c>
      <c r="H564" s="5">
        <v>-0.34</v>
      </c>
      <c r="I564" s="5">
        <v>-0.36</v>
      </c>
      <c r="J564" s="5">
        <v>-1.37</v>
      </c>
      <c r="K564" s="5">
        <v>-0.62</v>
      </c>
      <c r="L564" s="5">
        <v>-1.53</v>
      </c>
      <c r="M564" s="5">
        <v>-1.19</v>
      </c>
      <c r="N564" s="64">
        <f t="shared" si="20"/>
        <v>42917</v>
      </c>
    </row>
    <row r="565" spans="2:14" x14ac:dyDescent="0.25">
      <c r="B565" s="7">
        <v>2017</v>
      </c>
      <c r="C565" s="3">
        <v>8</v>
      </c>
      <c r="D565" s="4">
        <f t="shared" si="25"/>
        <v>42948</v>
      </c>
      <c r="E565" s="5">
        <v>0.12</v>
      </c>
      <c r="F565" s="5">
        <v>-0.77</v>
      </c>
      <c r="G565" s="5">
        <v>-0.1</v>
      </c>
      <c r="H565" s="5">
        <v>-0.12</v>
      </c>
      <c r="I565" s="5">
        <v>-0.34</v>
      </c>
      <c r="J565" s="5">
        <v>-1.36</v>
      </c>
      <c r="K565" s="5">
        <v>-0.63</v>
      </c>
      <c r="L565" s="5">
        <v>-1.52</v>
      </c>
      <c r="M565" s="5">
        <v>-1.19</v>
      </c>
      <c r="N565" s="64">
        <f t="shared" si="20"/>
        <v>42948</v>
      </c>
    </row>
    <row r="566" spans="2:14" x14ac:dyDescent="0.25">
      <c r="B566" s="7">
        <v>2017</v>
      </c>
      <c r="C566" s="3">
        <v>9</v>
      </c>
      <c r="D566" s="4">
        <f t="shared" si="25"/>
        <v>42979</v>
      </c>
      <c r="E566" s="5">
        <v>-0.5</v>
      </c>
      <c r="F566" s="5">
        <v>-0.87</v>
      </c>
      <c r="G566" s="5">
        <v>-0.66</v>
      </c>
      <c r="H566" s="5">
        <v>-1.22</v>
      </c>
      <c r="I566" s="5">
        <v>-0.44</v>
      </c>
      <c r="J566" s="5">
        <v>-1.43</v>
      </c>
      <c r="K566" s="5">
        <v>-0.65</v>
      </c>
      <c r="L566" s="5">
        <v>-1.49</v>
      </c>
      <c r="M566" s="5">
        <v>-1.18</v>
      </c>
      <c r="N566" s="64">
        <f t="shared" si="20"/>
        <v>42979</v>
      </c>
    </row>
    <row r="567" spans="2:14" x14ac:dyDescent="0.25">
      <c r="B567" s="7">
        <v>2017</v>
      </c>
      <c r="C567" s="3">
        <v>10</v>
      </c>
      <c r="D567" s="4">
        <f t="shared" si="25"/>
        <v>43009</v>
      </c>
      <c r="E567" s="5">
        <v>0.5</v>
      </c>
      <c r="F567" s="5">
        <v>0.22</v>
      </c>
      <c r="G567" s="5">
        <v>-0.17</v>
      </c>
      <c r="H567" s="5">
        <v>-1.2</v>
      </c>
      <c r="I567" s="5">
        <v>-0.36</v>
      </c>
      <c r="J567" s="5">
        <v>-1.58</v>
      </c>
      <c r="K567" s="5">
        <v>-0.72</v>
      </c>
      <c r="L567" s="5">
        <v>-1.37</v>
      </c>
      <c r="M567" s="5">
        <v>-1.27</v>
      </c>
      <c r="N567" s="64">
        <f t="shared" si="20"/>
        <v>43009</v>
      </c>
    </row>
    <row r="568" spans="2:14" x14ac:dyDescent="0.25">
      <c r="B568" s="7">
        <v>2017</v>
      </c>
      <c r="C568" s="3">
        <v>11</v>
      </c>
      <c r="D568" s="4">
        <f t="shared" si="25"/>
        <v>43040</v>
      </c>
      <c r="E568" s="5">
        <v>0.45</v>
      </c>
      <c r="F568" s="5">
        <v>0.39</v>
      </c>
      <c r="G568" s="5">
        <v>0.22</v>
      </c>
      <c r="H568" s="5">
        <v>0.12</v>
      </c>
      <c r="I568" s="5">
        <v>-0.02</v>
      </c>
      <c r="J568" s="5">
        <v>-1.0900000000000001</v>
      </c>
      <c r="K568" s="5">
        <v>-0.56999999999999995</v>
      </c>
      <c r="L568" s="5">
        <v>-1.07</v>
      </c>
      <c r="M568" s="5">
        <v>-1.29</v>
      </c>
      <c r="N568" s="64">
        <f t="shared" si="20"/>
        <v>43040</v>
      </c>
    </row>
    <row r="569" spans="2:14" x14ac:dyDescent="0.25">
      <c r="B569" s="7">
        <v>2017</v>
      </c>
      <c r="C569" s="3">
        <v>12</v>
      </c>
      <c r="D569" s="4">
        <f>DATE(B569,C569,1)</f>
        <v>43070</v>
      </c>
      <c r="E569" s="5">
        <v>-1.0900000000000001</v>
      </c>
      <c r="F569" s="5">
        <v>-0.56000000000000005</v>
      </c>
      <c r="G569" s="5">
        <v>-0.68</v>
      </c>
      <c r="H569" s="5">
        <v>-0.83</v>
      </c>
      <c r="I569" s="5">
        <v>-1.23</v>
      </c>
      <c r="J569" s="5">
        <v>-1.18</v>
      </c>
      <c r="K569" s="5">
        <v>-1</v>
      </c>
      <c r="L569" s="5">
        <v>-1.35</v>
      </c>
      <c r="M569" s="5">
        <v>-2.33</v>
      </c>
      <c r="N569" s="64">
        <f>D569</f>
        <v>43070</v>
      </c>
    </row>
    <row r="570" spans="2:14" x14ac:dyDescent="0.25">
      <c r="B570" s="7">
        <v>2018</v>
      </c>
      <c r="C570" s="3">
        <v>1</v>
      </c>
      <c r="D570" s="4">
        <f t="shared" si="25"/>
        <v>43101</v>
      </c>
      <c r="E570" s="5">
        <v>0.94</v>
      </c>
      <c r="F570" s="5">
        <v>0.04</v>
      </c>
      <c r="G570" s="5">
        <v>0.01</v>
      </c>
      <c r="H570" s="5">
        <v>-0.1</v>
      </c>
      <c r="I570" s="5">
        <v>-0.63</v>
      </c>
      <c r="J570" s="5">
        <v>-0.73</v>
      </c>
      <c r="K570" s="5">
        <v>-1.1000000000000001</v>
      </c>
      <c r="L570" s="5">
        <v>-0.75</v>
      </c>
      <c r="M570" s="5">
        <v>-1.76</v>
      </c>
      <c r="N570" s="64">
        <f t="shared" si="20"/>
        <v>43101</v>
      </c>
    </row>
    <row r="571" spans="2:14" x14ac:dyDescent="0.25">
      <c r="B571" s="7">
        <v>2018</v>
      </c>
      <c r="C571" s="3">
        <v>2</v>
      </c>
      <c r="D571" s="4">
        <f t="shared" si="25"/>
        <v>43132</v>
      </c>
      <c r="E571" s="5">
        <v>-0.34</v>
      </c>
      <c r="F571" s="5">
        <v>-0.26</v>
      </c>
      <c r="G571" s="5">
        <v>-0.14000000000000001</v>
      </c>
      <c r="H571" s="5">
        <v>-0.23</v>
      </c>
      <c r="I571" s="5">
        <v>-0.23</v>
      </c>
      <c r="J571" s="5">
        <v>-0.53</v>
      </c>
      <c r="K571" s="5">
        <v>-1.42</v>
      </c>
      <c r="L571" s="5">
        <v>-0.66</v>
      </c>
      <c r="M571" s="5">
        <v>-1.68</v>
      </c>
      <c r="N571" s="64">
        <f t="shared" si="20"/>
        <v>43132</v>
      </c>
    </row>
    <row r="572" spans="2:14" x14ac:dyDescent="0.25">
      <c r="B572" s="7">
        <v>2018</v>
      </c>
      <c r="C572" s="3">
        <v>3</v>
      </c>
      <c r="D572" s="4">
        <f t="shared" si="25"/>
        <v>43160</v>
      </c>
      <c r="E572" s="5">
        <v>-0.85</v>
      </c>
      <c r="F572" s="5">
        <v>0.11</v>
      </c>
      <c r="G572" s="5">
        <v>-0.39</v>
      </c>
      <c r="H572" s="5">
        <v>-0.47</v>
      </c>
      <c r="I572" s="5">
        <v>-0.64</v>
      </c>
      <c r="J572" s="5">
        <v>-0.75</v>
      </c>
      <c r="K572" s="5">
        <v>-1.67</v>
      </c>
      <c r="L572" s="5">
        <v>-0.7</v>
      </c>
      <c r="M572" s="5">
        <v>-1.66</v>
      </c>
      <c r="N572" s="64">
        <f t="shared" si="20"/>
        <v>43160</v>
      </c>
    </row>
    <row r="573" spans="2:14" x14ac:dyDescent="0.25">
      <c r="B573" s="7">
        <v>2018</v>
      </c>
      <c r="C573" s="3">
        <v>4</v>
      </c>
      <c r="D573" s="4">
        <f t="shared" si="25"/>
        <v>43191</v>
      </c>
      <c r="E573" s="5">
        <v>-1.39</v>
      </c>
      <c r="F573" s="5">
        <v>-1.36</v>
      </c>
      <c r="G573" s="5">
        <v>-0.65</v>
      </c>
      <c r="H573" s="5">
        <v>-0.65</v>
      </c>
      <c r="I573" s="5">
        <v>-0.75</v>
      </c>
      <c r="J573" s="5">
        <v>-0.76</v>
      </c>
      <c r="K573" s="5">
        <v>-1.69</v>
      </c>
      <c r="L573" s="5">
        <v>-0.73</v>
      </c>
      <c r="M573" s="5">
        <v>-1.92</v>
      </c>
      <c r="N573" s="64">
        <f t="shared" si="20"/>
        <v>43191</v>
      </c>
    </row>
    <row r="574" spans="2:14" x14ac:dyDescent="0.25">
      <c r="B574" s="7">
        <v>2018</v>
      </c>
      <c r="C574" s="3">
        <v>5</v>
      </c>
      <c r="D574" s="4">
        <f t="shared" si="25"/>
        <v>43221</v>
      </c>
      <c r="E574" s="5">
        <v>1.43</v>
      </c>
      <c r="F574" s="5">
        <v>-0.5</v>
      </c>
      <c r="G574" s="5">
        <v>-0.49</v>
      </c>
      <c r="H574" s="5">
        <v>-0.37</v>
      </c>
      <c r="I574" s="5">
        <v>-0.45</v>
      </c>
      <c r="J574" s="5">
        <v>-0.63</v>
      </c>
      <c r="K574" s="5">
        <v>-1.56</v>
      </c>
      <c r="L574" s="5">
        <v>-0.84</v>
      </c>
      <c r="M574" s="5">
        <v>-1.85</v>
      </c>
      <c r="N574" s="64">
        <f t="shared" si="20"/>
        <v>43221</v>
      </c>
    </row>
    <row r="575" spans="2:14" x14ac:dyDescent="0.25">
      <c r="B575" s="7">
        <v>2018</v>
      </c>
      <c r="C575" s="3">
        <v>6</v>
      </c>
      <c r="D575" s="4">
        <f t="shared" si="25"/>
        <v>43252</v>
      </c>
      <c r="E575" s="93">
        <v>1.93</v>
      </c>
      <c r="F575" s="93">
        <v>0.93</v>
      </c>
      <c r="G575" s="93">
        <v>0.39</v>
      </c>
      <c r="H575" s="93">
        <v>-0.15</v>
      </c>
      <c r="I575" s="93">
        <v>-0.22</v>
      </c>
      <c r="J575" s="93">
        <v>-0.47</v>
      </c>
      <c r="K575" s="93">
        <v>-1.42</v>
      </c>
      <c r="L575" s="93">
        <v>-0.78</v>
      </c>
      <c r="M575" s="5">
        <v>-1.7</v>
      </c>
      <c r="N575" s="64">
        <f t="shared" si="20"/>
        <v>43252</v>
      </c>
    </row>
    <row r="576" spans="2:14" x14ac:dyDescent="0.25">
      <c r="B576" s="7">
        <v>2018</v>
      </c>
      <c r="C576" s="3">
        <v>7</v>
      </c>
      <c r="D576" s="4">
        <f t="shared" si="25"/>
        <v>43282</v>
      </c>
      <c r="E576" s="93">
        <v>-0.05</v>
      </c>
      <c r="F576" s="93">
        <v>1.71</v>
      </c>
      <c r="G576" s="93">
        <v>-0.35</v>
      </c>
      <c r="H576" s="93">
        <v>-0.23</v>
      </c>
      <c r="I576" s="93">
        <v>-0.22</v>
      </c>
      <c r="J576" s="93">
        <v>-0.47</v>
      </c>
      <c r="K576" s="93">
        <v>-1.42</v>
      </c>
      <c r="L576" s="93">
        <v>-0.8</v>
      </c>
      <c r="M576" s="93">
        <v>-1.69</v>
      </c>
      <c r="N576" s="64">
        <f t="shared" si="20"/>
        <v>43282</v>
      </c>
    </row>
    <row r="577" spans="2:14" x14ac:dyDescent="0.25">
      <c r="B577" s="7">
        <v>2018</v>
      </c>
      <c r="C577" s="3">
        <v>8</v>
      </c>
      <c r="D577" s="4">
        <f t="shared" si="25"/>
        <v>43313</v>
      </c>
      <c r="E577" s="93">
        <v>-0.2</v>
      </c>
      <c r="F577" s="93">
        <v>1.36</v>
      </c>
      <c r="G577" s="93">
        <v>-0.08</v>
      </c>
      <c r="H577" s="93">
        <v>-0.33</v>
      </c>
      <c r="I577" s="93">
        <v>-0.22</v>
      </c>
      <c r="J577" s="93">
        <v>-0.46</v>
      </c>
      <c r="K577" s="93">
        <v>-1.42</v>
      </c>
      <c r="L577" s="93">
        <v>-0.82</v>
      </c>
      <c r="M577" s="93">
        <v>-1.68</v>
      </c>
      <c r="N577" s="64">
        <f t="shared" si="20"/>
        <v>43313</v>
      </c>
    </row>
    <row r="578" spans="2:14" x14ac:dyDescent="0.25">
      <c r="B578" s="7">
        <v>2018</v>
      </c>
      <c r="C578" s="3">
        <v>9</v>
      </c>
      <c r="D578" s="4">
        <f t="shared" si="25"/>
        <v>43344</v>
      </c>
      <c r="E578" s="93">
        <v>1.0900000000000001</v>
      </c>
      <c r="F578" s="93">
        <v>0.49</v>
      </c>
      <c r="G578" s="93">
        <v>0.9</v>
      </c>
      <c r="H578" s="93">
        <v>0.42</v>
      </c>
      <c r="I578" s="93">
        <v>-0.14000000000000001</v>
      </c>
      <c r="J578" s="93">
        <v>-0.45</v>
      </c>
      <c r="K578" s="93">
        <v>-1.34</v>
      </c>
      <c r="L578" s="93">
        <v>-0.76</v>
      </c>
      <c r="M578" s="93">
        <v>-1.67</v>
      </c>
      <c r="N578" s="64">
        <f t="shared" si="20"/>
        <v>43344</v>
      </c>
    </row>
    <row r="579" spans="2:14" x14ac:dyDescent="0.25">
      <c r="B579" s="7">
        <v>2018</v>
      </c>
      <c r="C579" s="3">
        <v>10</v>
      </c>
      <c r="D579" s="4">
        <f t="shared" si="25"/>
        <v>43374</v>
      </c>
      <c r="E579" s="93">
        <v>1.24</v>
      </c>
      <c r="F579" s="93">
        <v>1.29</v>
      </c>
      <c r="G579" s="93">
        <v>1.93</v>
      </c>
      <c r="H579" s="93">
        <v>0.21</v>
      </c>
      <c r="I579" s="93">
        <v>7.0000000000000007E-2</v>
      </c>
      <c r="J579" s="93">
        <v>-0.23</v>
      </c>
      <c r="K579" s="93">
        <v>-1.32</v>
      </c>
      <c r="L579" s="93">
        <v>-0.69</v>
      </c>
      <c r="M579" s="93">
        <v>-1.43</v>
      </c>
      <c r="N579" s="64">
        <f t="shared" si="20"/>
        <v>43374</v>
      </c>
    </row>
    <row r="580" spans="2:14" x14ac:dyDescent="0.25">
      <c r="B580" s="7">
        <v>2018</v>
      </c>
      <c r="C580" s="3">
        <v>11</v>
      </c>
      <c r="D580" s="4">
        <f t="shared" si="25"/>
        <v>43405</v>
      </c>
      <c r="E580" s="93">
        <v>0.15</v>
      </c>
      <c r="F580" s="93">
        <v>0.77</v>
      </c>
      <c r="G580" s="93">
        <v>1.02</v>
      </c>
      <c r="H580" s="93">
        <v>0.45</v>
      </c>
      <c r="I580" s="93">
        <v>-0.02</v>
      </c>
      <c r="J580" s="93">
        <v>-0.09</v>
      </c>
      <c r="K580" s="93">
        <v>-0.99</v>
      </c>
      <c r="L580" s="93">
        <v>-0.62</v>
      </c>
      <c r="M580" s="93">
        <v>-1.21</v>
      </c>
      <c r="N580" s="64">
        <f t="shared" si="20"/>
        <v>43405</v>
      </c>
    </row>
    <row r="581" spans="2:14" x14ac:dyDescent="0.25">
      <c r="B581" s="7">
        <v>2018</v>
      </c>
      <c r="C581" s="3">
        <v>12</v>
      </c>
      <c r="D581" s="4">
        <f t="shared" si="25"/>
        <v>43435</v>
      </c>
      <c r="E581" s="93">
        <v>1.18</v>
      </c>
      <c r="F581" s="93">
        <v>1.28</v>
      </c>
      <c r="G581" s="93">
        <v>1.27</v>
      </c>
      <c r="H581" s="93">
        <v>1.4</v>
      </c>
      <c r="I581" s="93">
        <v>1.07</v>
      </c>
      <c r="J581" s="93">
        <v>-0.02</v>
      </c>
      <c r="K581" s="93">
        <v>-0.28000000000000003</v>
      </c>
      <c r="L581" s="93">
        <v>-0.21</v>
      </c>
      <c r="M581" s="93">
        <v>-0.64</v>
      </c>
      <c r="N581" s="64">
        <f t="shared" si="20"/>
        <v>43435</v>
      </c>
    </row>
    <row r="582" spans="2:14" ht="15.75" thickBot="1" x14ac:dyDescent="0.3">
      <c r="B582" s="94">
        <v>2019</v>
      </c>
      <c r="C582" s="92">
        <v>1</v>
      </c>
      <c r="D582" s="4">
        <f t="shared" si="25"/>
        <v>43466</v>
      </c>
      <c r="E582" s="93">
        <v>1.62</v>
      </c>
      <c r="F582" s="93">
        <v>1.67</v>
      </c>
      <c r="G582" s="93">
        <v>1.91</v>
      </c>
      <c r="H582" s="93">
        <v>2.19</v>
      </c>
      <c r="I582" s="93">
        <v>1.46</v>
      </c>
      <c r="J582" s="93">
        <v>0.69</v>
      </c>
      <c r="K582" s="93">
        <v>0.38</v>
      </c>
      <c r="L582" s="93">
        <v>-0.06</v>
      </c>
      <c r="M582" s="95">
        <v>0.17</v>
      </c>
      <c r="N582" s="64">
        <f t="shared" si="20"/>
        <v>43466</v>
      </c>
    </row>
    <row r="583" spans="2:14" x14ac:dyDescent="0.25">
      <c r="B583" s="7">
        <v>2019</v>
      </c>
      <c r="C583" s="92">
        <v>2</v>
      </c>
      <c r="D583" s="4">
        <f t="shared" si="25"/>
        <v>43497</v>
      </c>
      <c r="E583" s="93">
        <v>1.54</v>
      </c>
      <c r="F583" s="93">
        <v>2.0099999999999998</v>
      </c>
      <c r="G583" s="93">
        <v>2.1</v>
      </c>
      <c r="H583" s="93">
        <v>2.21</v>
      </c>
      <c r="I583" s="93">
        <v>1.94</v>
      </c>
      <c r="J583" s="93">
        <v>1.27</v>
      </c>
      <c r="K583" s="93">
        <v>0.9</v>
      </c>
      <c r="L583" s="93">
        <v>0.08</v>
      </c>
      <c r="M583" s="5">
        <v>0.62</v>
      </c>
      <c r="N583" s="64">
        <f t="shared" si="20"/>
        <v>43497</v>
      </c>
    </row>
    <row r="584" spans="2:14" x14ac:dyDescent="0.25">
      <c r="B584" s="7">
        <v>2019</v>
      </c>
      <c r="C584" s="92">
        <v>3</v>
      </c>
      <c r="D584" s="4">
        <f t="shared" si="25"/>
        <v>43525</v>
      </c>
      <c r="E584" s="93">
        <v>1.03</v>
      </c>
      <c r="F584" s="93">
        <v>2.11</v>
      </c>
      <c r="G584" s="93">
        <v>2.31</v>
      </c>
      <c r="H584" s="93">
        <v>2.2999999999999998</v>
      </c>
      <c r="I584" s="93">
        <v>2.4700000000000002</v>
      </c>
      <c r="J584" s="93">
        <v>1.58</v>
      </c>
      <c r="K584" s="93">
        <v>1.1599999999999999</v>
      </c>
      <c r="L584" s="93">
        <v>0.24</v>
      </c>
      <c r="M584" s="5">
        <v>0.92</v>
      </c>
      <c r="N584" s="64">
        <f t="shared" si="20"/>
        <v>43525</v>
      </c>
    </row>
    <row r="585" spans="2:14" x14ac:dyDescent="0.25">
      <c r="B585" s="7">
        <v>2019</v>
      </c>
      <c r="C585" s="92">
        <v>4</v>
      </c>
      <c r="D585" s="4">
        <f t="shared" si="25"/>
        <v>43556</v>
      </c>
      <c r="E585" s="93">
        <v>0.65</v>
      </c>
      <c r="F585" s="93">
        <v>1.7</v>
      </c>
      <c r="G585" s="93">
        <v>2.17</v>
      </c>
      <c r="H585" s="93">
        <v>2.37</v>
      </c>
      <c r="I585" s="93">
        <v>2.6</v>
      </c>
      <c r="J585" s="93">
        <v>1.65</v>
      </c>
      <c r="K585" s="93">
        <v>1.27</v>
      </c>
      <c r="L585" s="93">
        <v>0.36</v>
      </c>
      <c r="M585" s="5">
        <v>1.07</v>
      </c>
      <c r="N585" s="64">
        <f t="shared" si="20"/>
        <v>43556</v>
      </c>
    </row>
    <row r="586" spans="2:14" x14ac:dyDescent="0.25">
      <c r="B586" s="7">
        <v>2019</v>
      </c>
      <c r="C586" s="92">
        <v>5</v>
      </c>
      <c r="D586" s="4">
        <f t="shared" si="25"/>
        <v>43586</v>
      </c>
      <c r="E586" s="93">
        <v>-1.5</v>
      </c>
      <c r="F586" s="93">
        <v>0.72</v>
      </c>
      <c r="G586" s="93">
        <v>2.13</v>
      </c>
      <c r="H586" s="93">
        <v>2.2799999999999998</v>
      </c>
      <c r="I586" s="93">
        <v>2.39</v>
      </c>
      <c r="J586" s="93">
        <v>1.58</v>
      </c>
      <c r="K586" s="93">
        <v>1.1599999999999999</v>
      </c>
      <c r="L586" s="93">
        <v>0.27</v>
      </c>
      <c r="M586" s="5">
        <v>0.79</v>
      </c>
      <c r="N586" s="64">
        <f t="shared" si="20"/>
        <v>43586</v>
      </c>
    </row>
    <row r="587" spans="2:14" x14ac:dyDescent="0.25">
      <c r="B587" s="7">
        <v>2019</v>
      </c>
      <c r="C587" s="92">
        <v>6</v>
      </c>
      <c r="D587" s="4">
        <f t="shared" si="25"/>
        <v>43617</v>
      </c>
      <c r="E587" s="93">
        <v>1.54</v>
      </c>
      <c r="F587" s="93">
        <v>0.39</v>
      </c>
      <c r="G587" s="93">
        <v>2.15</v>
      </c>
      <c r="H587" s="93">
        <v>2.38</v>
      </c>
      <c r="I587" s="93">
        <v>2.37</v>
      </c>
      <c r="J587" s="93">
        <v>1.67</v>
      </c>
      <c r="K587" s="93">
        <v>1.25</v>
      </c>
      <c r="L587" s="93">
        <v>0.35</v>
      </c>
      <c r="M587" s="5">
        <v>0.82</v>
      </c>
      <c r="N587" s="64">
        <f t="shared" si="20"/>
        <v>43617</v>
      </c>
    </row>
    <row r="588" spans="2:14" x14ac:dyDescent="0.25">
      <c r="B588" s="7">
        <v>2019</v>
      </c>
      <c r="C588" s="92">
        <v>7</v>
      </c>
      <c r="D588" s="4">
        <f t="shared" si="25"/>
        <v>43647</v>
      </c>
      <c r="E588" s="93">
        <v>0.08</v>
      </c>
      <c r="F588" s="93">
        <v>0.01</v>
      </c>
      <c r="G588" s="93">
        <v>1.62</v>
      </c>
      <c r="H588" s="93">
        <v>2.19</v>
      </c>
      <c r="I588" s="93">
        <v>2.35</v>
      </c>
      <c r="J588" s="93">
        <v>1.66</v>
      </c>
      <c r="K588" s="93">
        <v>1.25</v>
      </c>
      <c r="L588" s="93">
        <v>0.35</v>
      </c>
      <c r="M588" s="5">
        <v>0.8</v>
      </c>
      <c r="N588" s="64">
        <f t="shared" si="20"/>
        <v>43647</v>
      </c>
    </row>
    <row r="589" spans="2:14" x14ac:dyDescent="0.25">
      <c r="B589" s="7">
        <v>2019</v>
      </c>
      <c r="C589" s="92">
        <v>8</v>
      </c>
      <c r="D589" s="4">
        <f t="shared" si="25"/>
        <v>43678</v>
      </c>
      <c r="E589" s="93">
        <v>1.36</v>
      </c>
      <c r="F589" s="93">
        <v>1.49</v>
      </c>
      <c r="G589" s="93">
        <v>1.02</v>
      </c>
      <c r="H589" s="93">
        <v>2.23</v>
      </c>
      <c r="I589" s="93">
        <v>2.38</v>
      </c>
      <c r="J589" s="93">
        <v>1.69</v>
      </c>
      <c r="K589" s="93">
        <v>1.28</v>
      </c>
      <c r="L589" s="93">
        <v>0.39</v>
      </c>
      <c r="M589" s="5">
        <v>0.82</v>
      </c>
      <c r="N589" s="64">
        <f t="shared" si="20"/>
        <v>43678</v>
      </c>
    </row>
    <row r="590" spans="2:14" x14ac:dyDescent="0.25">
      <c r="B590" s="7">
        <v>2019</v>
      </c>
      <c r="C590" s="92">
        <v>9</v>
      </c>
      <c r="D590" s="4">
        <f t="shared" si="25"/>
        <v>43709</v>
      </c>
      <c r="E590" s="93">
        <v>1.1599999999999999</v>
      </c>
      <c r="F590" s="93">
        <v>1.1499999999999999</v>
      </c>
      <c r="G590" s="93">
        <v>0.66</v>
      </c>
      <c r="H590" s="93">
        <v>2.27</v>
      </c>
      <c r="I590" s="93">
        <v>2.4700000000000002</v>
      </c>
      <c r="J590" s="93">
        <v>1.81</v>
      </c>
      <c r="K590" s="93">
        <v>1.34</v>
      </c>
      <c r="L590" s="93">
        <v>0.46</v>
      </c>
      <c r="M590" s="5">
        <v>0.87</v>
      </c>
      <c r="N590" s="64">
        <f t="shared" ref="N590:N602" si="26">D590</f>
        <v>43709</v>
      </c>
    </row>
    <row r="591" spans="2:14" x14ac:dyDescent="0.25">
      <c r="B591" s="7">
        <v>2019</v>
      </c>
      <c r="C591" s="92">
        <v>10</v>
      </c>
      <c r="D591" s="4">
        <f t="shared" si="25"/>
        <v>43739</v>
      </c>
      <c r="E591" s="93">
        <v>1.35</v>
      </c>
      <c r="F591" s="93">
        <v>1.57</v>
      </c>
      <c r="G591" s="93">
        <v>1.19</v>
      </c>
      <c r="H591" s="93">
        <v>2.0499999999999998</v>
      </c>
      <c r="I591" s="93">
        <v>2.5099999999999998</v>
      </c>
      <c r="J591" s="93">
        <v>1.9</v>
      </c>
      <c r="K591" s="93">
        <v>1.48</v>
      </c>
      <c r="L591" s="93">
        <v>0.48</v>
      </c>
      <c r="M591" s="5">
        <v>0.92</v>
      </c>
      <c r="N591" s="64">
        <f t="shared" si="26"/>
        <v>43739</v>
      </c>
    </row>
    <row r="592" spans="2:14" x14ac:dyDescent="0.25">
      <c r="B592" s="7">
        <v>2019</v>
      </c>
      <c r="C592" s="92">
        <v>11</v>
      </c>
      <c r="D592" s="4">
        <f t="shared" si="25"/>
        <v>43770</v>
      </c>
      <c r="E592" s="93">
        <v>-1.04</v>
      </c>
      <c r="F592" s="93">
        <v>0.28000000000000003</v>
      </c>
      <c r="G592" s="93">
        <v>0.6</v>
      </c>
      <c r="H592" s="93">
        <v>0.79</v>
      </c>
      <c r="I592" s="93">
        <v>2.1800000000000002</v>
      </c>
      <c r="J592" s="93">
        <v>1.6</v>
      </c>
      <c r="K592" s="93">
        <v>1.33</v>
      </c>
      <c r="L592" s="93">
        <v>0.49</v>
      </c>
      <c r="M592" s="5">
        <v>0.75</v>
      </c>
      <c r="N592" s="64">
        <f t="shared" si="26"/>
        <v>43770</v>
      </c>
    </row>
    <row r="593" spans="1:14" x14ac:dyDescent="0.25">
      <c r="B593" s="7">
        <v>2019</v>
      </c>
      <c r="C593" s="92">
        <v>12</v>
      </c>
      <c r="D593" s="4">
        <f t="shared" si="25"/>
        <v>43800</v>
      </c>
      <c r="E593" s="93">
        <v>1.42</v>
      </c>
      <c r="F593" s="93">
        <v>1.26</v>
      </c>
      <c r="G593" s="93">
        <v>1.33</v>
      </c>
      <c r="H593" s="93">
        <v>1.29</v>
      </c>
      <c r="I593" s="93">
        <v>2.19</v>
      </c>
      <c r="J593" s="93">
        <v>2.46</v>
      </c>
      <c r="K593" s="93">
        <v>1.72</v>
      </c>
      <c r="L593" s="93">
        <v>1.35</v>
      </c>
      <c r="M593" s="5">
        <v>1.33</v>
      </c>
      <c r="N593" s="64">
        <f t="shared" si="26"/>
        <v>43800</v>
      </c>
    </row>
    <row r="594" spans="1:14" x14ac:dyDescent="0.25">
      <c r="B594" s="7">
        <v>2020</v>
      </c>
      <c r="C594" s="92">
        <v>1</v>
      </c>
      <c r="D594" s="4">
        <f t="shared" si="25"/>
        <v>43831</v>
      </c>
      <c r="E594" s="93">
        <v>1.21</v>
      </c>
      <c r="F594" s="93">
        <v>1.36</v>
      </c>
      <c r="G594" s="93">
        <v>1.68</v>
      </c>
      <c r="H594" s="93">
        <v>1.62</v>
      </c>
      <c r="I594" s="93">
        <v>2.0499999999999998</v>
      </c>
      <c r="J594" s="93">
        <v>2.4700000000000002</v>
      </c>
      <c r="K594" s="93">
        <v>1.97</v>
      </c>
      <c r="L594" s="93">
        <v>1.68</v>
      </c>
      <c r="M594" s="5">
        <v>1.26</v>
      </c>
      <c r="N594" s="64">
        <f t="shared" si="26"/>
        <v>43831</v>
      </c>
    </row>
    <row r="595" spans="1:14" x14ac:dyDescent="0.25">
      <c r="B595" s="7">
        <v>2020</v>
      </c>
      <c r="C595" s="92">
        <v>2</v>
      </c>
      <c r="D595" s="4">
        <f t="shared" si="25"/>
        <v>43862</v>
      </c>
      <c r="E595" s="93">
        <v>0.06</v>
      </c>
      <c r="F595" s="93">
        <v>1.52</v>
      </c>
      <c r="G595" s="93">
        <v>1.45</v>
      </c>
      <c r="H595" s="93">
        <v>1.58</v>
      </c>
      <c r="I595" s="93">
        <v>1.64</v>
      </c>
      <c r="J595" s="93">
        <v>2.52</v>
      </c>
      <c r="K595" s="93">
        <v>2.21</v>
      </c>
      <c r="L595" s="93">
        <v>1.83</v>
      </c>
      <c r="M595" s="5">
        <v>1.1100000000000001</v>
      </c>
      <c r="N595" s="64">
        <f t="shared" si="26"/>
        <v>43862</v>
      </c>
    </row>
    <row r="596" spans="1:14" ht="15.75" thickBot="1" x14ac:dyDescent="0.3">
      <c r="B596" s="7">
        <v>2020</v>
      </c>
      <c r="C596" s="92">
        <v>3</v>
      </c>
      <c r="D596" s="4">
        <f t="shared" si="25"/>
        <v>43891</v>
      </c>
      <c r="E596" s="93">
        <v>0.48</v>
      </c>
      <c r="F596" s="93">
        <v>0.95</v>
      </c>
      <c r="G596" s="93">
        <v>1.45</v>
      </c>
      <c r="H596" s="93">
        <v>1.5</v>
      </c>
      <c r="I596" s="93">
        <v>1.54</v>
      </c>
      <c r="J596" s="93">
        <v>2.72</v>
      </c>
      <c r="K596" s="93">
        <v>2.2000000000000002</v>
      </c>
      <c r="L596" s="93">
        <v>1.89</v>
      </c>
      <c r="M596" s="5">
        <v>1.1100000000000001</v>
      </c>
      <c r="N596" s="64">
        <f t="shared" si="26"/>
        <v>43891</v>
      </c>
    </row>
    <row r="597" spans="1:14" hidden="1" x14ac:dyDescent="0.25">
      <c r="B597" s="7">
        <v>2020</v>
      </c>
      <c r="C597" s="92">
        <v>4</v>
      </c>
      <c r="D597" s="4">
        <f t="shared" si="25"/>
        <v>43922</v>
      </c>
      <c r="E597" s="93">
        <v>0.28000000000000003</v>
      </c>
      <c r="F597" s="93">
        <v>0.23</v>
      </c>
      <c r="G597" s="93">
        <v>1.23</v>
      </c>
      <c r="H597" s="93">
        <v>1.52</v>
      </c>
      <c r="I597" s="93">
        <v>1.47</v>
      </c>
      <c r="J597" s="93">
        <v>2.76</v>
      </c>
      <c r="K597" s="93">
        <v>2.21</v>
      </c>
      <c r="L597" s="93">
        <v>1.99</v>
      </c>
      <c r="M597" s="5">
        <v>1.2</v>
      </c>
      <c r="N597" s="64">
        <f t="shared" si="26"/>
        <v>43922</v>
      </c>
    </row>
    <row r="598" spans="1:14" hidden="1" x14ac:dyDescent="0.25">
      <c r="B598" s="7">
        <v>2020</v>
      </c>
      <c r="C598" s="92">
        <v>5</v>
      </c>
      <c r="D598" s="4">
        <f t="shared" si="25"/>
        <v>43952</v>
      </c>
      <c r="E598" s="93">
        <v>-0.62</v>
      </c>
      <c r="F598" s="93">
        <v>0.11</v>
      </c>
      <c r="G598" s="93">
        <v>1.42</v>
      </c>
      <c r="H598" s="93">
        <v>1.41</v>
      </c>
      <c r="I598" s="93">
        <v>1.53</v>
      </c>
      <c r="J598" s="93">
        <v>2.63</v>
      </c>
      <c r="K598" s="93">
        <v>2.21</v>
      </c>
      <c r="L598" s="93">
        <v>1.93</v>
      </c>
      <c r="M598" s="5">
        <v>1.17</v>
      </c>
      <c r="N598" s="64">
        <f t="shared" si="26"/>
        <v>43952</v>
      </c>
    </row>
    <row r="599" spans="1:14" hidden="1" x14ac:dyDescent="0.25">
      <c r="B599" s="7">
        <v>2020</v>
      </c>
      <c r="C599" s="92">
        <v>6</v>
      </c>
      <c r="D599" s="4">
        <f t="shared" si="25"/>
        <v>43983</v>
      </c>
      <c r="E599" s="93">
        <v>-0.96</v>
      </c>
      <c r="F599" s="93">
        <v>-0.53</v>
      </c>
      <c r="G599" s="93">
        <v>0.74</v>
      </c>
      <c r="H599" s="93">
        <v>1.34</v>
      </c>
      <c r="I599" s="93">
        <v>1.4</v>
      </c>
      <c r="J599" s="93">
        <v>2.52</v>
      </c>
      <c r="K599" s="93">
        <v>2.2000000000000002</v>
      </c>
      <c r="L599" s="93">
        <v>1.91</v>
      </c>
      <c r="M599" s="5">
        <v>1.1399999999999999</v>
      </c>
      <c r="N599" s="64">
        <f t="shared" si="26"/>
        <v>43983</v>
      </c>
    </row>
    <row r="600" spans="1:14" hidden="1" x14ac:dyDescent="0.25">
      <c r="B600" s="7">
        <v>2020</v>
      </c>
      <c r="C600" s="92">
        <v>7</v>
      </c>
      <c r="D600" s="4">
        <f t="shared" si="25"/>
        <v>44013</v>
      </c>
      <c r="E600" s="93">
        <v>7.0000000000000007E-2</v>
      </c>
      <c r="F600" s="93">
        <v>-1.1399999999999999</v>
      </c>
      <c r="G600" s="93">
        <v>-0.14000000000000001</v>
      </c>
      <c r="H600" s="93">
        <v>1.1000000000000001</v>
      </c>
      <c r="I600" s="93">
        <v>1.39</v>
      </c>
      <c r="J600" s="93">
        <v>2.5</v>
      </c>
      <c r="K600" s="93">
        <v>2.19</v>
      </c>
      <c r="L600" s="93">
        <v>1.91</v>
      </c>
      <c r="M600" s="5">
        <v>1.1399999999999999</v>
      </c>
      <c r="N600" s="64">
        <f t="shared" si="26"/>
        <v>44013</v>
      </c>
    </row>
    <row r="601" spans="1:14" hidden="1" x14ac:dyDescent="0.25">
      <c r="B601" s="7">
        <v>2020</v>
      </c>
      <c r="C601" s="92">
        <v>8</v>
      </c>
      <c r="D601" s="4">
        <f>DATE(B601,C601,1)</f>
        <v>44044</v>
      </c>
      <c r="E601" s="93"/>
      <c r="F601" s="93"/>
      <c r="G601" s="93"/>
      <c r="H601" s="93"/>
      <c r="I601" s="93"/>
      <c r="J601" s="93"/>
      <c r="K601" s="93"/>
      <c r="L601" s="93"/>
      <c r="M601" s="5"/>
      <c r="N601" s="64">
        <f t="shared" si="26"/>
        <v>44044</v>
      </c>
    </row>
    <row r="602" spans="1:14" ht="15.75" hidden="1" thickBot="1" x14ac:dyDescent="0.3">
      <c r="B602" s="20">
        <v>2020</v>
      </c>
      <c r="C602" s="97">
        <v>9</v>
      </c>
      <c r="D602" s="22">
        <f t="shared" si="25"/>
        <v>44075</v>
      </c>
      <c r="E602" s="96"/>
      <c r="F602" s="96"/>
      <c r="G602" s="96"/>
      <c r="H602" s="96"/>
      <c r="I602" s="96"/>
      <c r="J602" s="96"/>
      <c r="K602" s="96"/>
      <c r="L602" s="96"/>
      <c r="M602" s="26"/>
      <c r="N602" s="64">
        <f t="shared" si="26"/>
        <v>44075</v>
      </c>
    </row>
    <row r="603" spans="1:14" x14ac:dyDescent="0.25">
      <c r="A603" t="s">
        <v>34</v>
      </c>
      <c r="B603" s="102" t="s">
        <v>25</v>
      </c>
      <c r="C603" s="103"/>
      <c r="D603" s="103"/>
      <c r="E603" s="66">
        <f>MIN(E3:E602)</f>
        <v>-3.31</v>
      </c>
      <c r="F603" s="66">
        <f t="shared" ref="F603:M603" si="27">MIN(F3:F602)</f>
        <v>-3.02</v>
      </c>
      <c r="G603" s="66">
        <f t="shared" si="27"/>
        <v>-3.05</v>
      </c>
      <c r="H603" s="66">
        <f t="shared" si="27"/>
        <v>-2.98</v>
      </c>
      <c r="I603" s="66">
        <f t="shared" si="27"/>
        <v>-3.07</v>
      </c>
      <c r="J603" s="66">
        <f t="shared" si="27"/>
        <v>-2.62</v>
      </c>
      <c r="K603" s="66">
        <f t="shared" si="27"/>
        <v>-2.4900000000000002</v>
      </c>
      <c r="L603" s="66">
        <f t="shared" si="27"/>
        <v>-2.2200000000000002</v>
      </c>
      <c r="M603" s="66">
        <f t="shared" si="27"/>
        <v>-2.69</v>
      </c>
    </row>
    <row r="604" spans="1:14" x14ac:dyDescent="0.25">
      <c r="A604" t="s">
        <v>34</v>
      </c>
      <c r="B604" s="104" t="s">
        <v>26</v>
      </c>
      <c r="C604" s="105"/>
      <c r="D604" s="105"/>
      <c r="E604" s="65">
        <f>MAX(E3:E602)</f>
        <v>2.81</v>
      </c>
      <c r="F604" s="65">
        <f t="shared" ref="F604:M604" si="28">MAX(F3:F602)</f>
        <v>2.67</v>
      </c>
      <c r="G604" s="65">
        <f t="shared" si="28"/>
        <v>2.8</v>
      </c>
      <c r="H604" s="65">
        <f t="shared" si="28"/>
        <v>2.38</v>
      </c>
      <c r="I604" s="65">
        <f t="shared" si="28"/>
        <v>2.6</v>
      </c>
      <c r="J604" s="65">
        <f t="shared" si="28"/>
        <v>2.76</v>
      </c>
      <c r="K604" s="65">
        <f t="shared" si="28"/>
        <v>2.21</v>
      </c>
      <c r="L604" s="65">
        <f t="shared" si="28"/>
        <v>2.54</v>
      </c>
      <c r="M604" s="65">
        <f t="shared" si="28"/>
        <v>1.95</v>
      </c>
    </row>
    <row r="605" spans="1:14" ht="15.75" thickBot="1" x14ac:dyDescent="0.3">
      <c r="B605" s="106" t="s">
        <v>71</v>
      </c>
      <c r="C605" s="107"/>
      <c r="D605" s="107"/>
      <c r="E605" s="67">
        <f>VLOOKUP(E603,$E$3:$N$1076,10,FALSE)</f>
        <v>38047</v>
      </c>
      <c r="F605" s="67">
        <f>VLOOKUP(F603,$F$3:$N$1076,9,FALSE)</f>
        <v>38108</v>
      </c>
      <c r="G605" s="67">
        <f>VLOOKUP(G603,$G$3:$N$1076,8,FALSE)</f>
        <v>26724</v>
      </c>
      <c r="H605" s="67">
        <f>VLOOKUP(H603,$H$3:$N$1076,7,FALSE)</f>
        <v>26785</v>
      </c>
      <c r="I605" s="67">
        <f>VLOOKUP(I603,$I$3:$N$1076,6,FALSE)</f>
        <v>26908</v>
      </c>
      <c r="J605" s="67">
        <f>VLOOKUP(J603,$J$3:$N$1076,5,FALSE)</f>
        <v>33239</v>
      </c>
      <c r="K605" s="67">
        <f>VLOOKUP(K603,$K$3:$N$1076,4,FALSE)</f>
        <v>27150</v>
      </c>
      <c r="L605" s="67">
        <f>VLOOKUP(L603,$L$3:$N$1076,3,FALSE)</f>
        <v>39600</v>
      </c>
      <c r="M605" s="68">
        <f>VLOOKUP(M603,$M$3:$N$1076,2,FALSE)</f>
        <v>36495</v>
      </c>
    </row>
  </sheetData>
  <mergeCells count="4">
    <mergeCell ref="B1:M1"/>
    <mergeCell ref="B603:D603"/>
    <mergeCell ref="B604:D604"/>
    <mergeCell ref="B605:D605"/>
  </mergeCells>
  <printOptions horizontalCentered="1"/>
  <pageMargins left="0.11811023622047245" right="0.11811023622047245" top="0.35433070866141736" bottom="0.55118110236220474" header="0.31496062992125984" footer="0.11811023622047245"/>
  <pageSetup orientation="portrait" r:id="rId1"/>
  <headerFooter>
    <oddFooter>&amp;L&amp;8&amp;Z&amp;F&amp;R&amp;8&amp;P/&amp;N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workbookViewId="0">
      <selection activeCell="M33" sqref="M33"/>
    </sheetView>
  </sheetViews>
  <sheetFormatPr defaultRowHeight="15" x14ac:dyDescent="0.25"/>
  <cols>
    <col min="1" max="1" width="25.42578125" style="30" customWidth="1"/>
    <col min="2" max="2" width="8.85546875" style="30" bestFit="1" customWidth="1"/>
    <col min="3" max="10" width="7.28515625" style="30" customWidth="1"/>
    <col min="11" max="16384" width="9.140625" style="30"/>
  </cols>
  <sheetData>
    <row r="1" spans="1:10" ht="17.25" customHeight="1" x14ac:dyDescent="0.25">
      <c r="A1" s="28" t="s">
        <v>19</v>
      </c>
      <c r="B1" s="34">
        <v>2020</v>
      </c>
    </row>
    <row r="2" spans="1:10" ht="17.25" customHeight="1" x14ac:dyDescent="0.25">
      <c r="A2" s="28" t="s">
        <v>20</v>
      </c>
      <c r="B2" s="34">
        <v>3</v>
      </c>
    </row>
    <row r="3" spans="1:10" ht="17.25" hidden="1" customHeight="1" x14ac:dyDescent="0.25">
      <c r="A3" s="30" t="s">
        <v>0</v>
      </c>
      <c r="B3" s="31">
        <f>DATE(B1,B2,1)</f>
        <v>43891</v>
      </c>
    </row>
    <row r="4" spans="1:10" ht="18.75" customHeight="1" x14ac:dyDescent="0.25">
      <c r="B4" s="31"/>
    </row>
    <row r="5" spans="1:10" ht="17.25" customHeight="1" x14ac:dyDescent="0.25">
      <c r="A5" s="32"/>
      <c r="B5" s="115" t="s">
        <v>24</v>
      </c>
      <c r="C5" s="116"/>
      <c r="D5" s="116"/>
      <c r="E5" s="116"/>
      <c r="F5" s="116"/>
      <c r="G5" s="116"/>
      <c r="H5" s="116"/>
      <c r="I5" s="116"/>
      <c r="J5" s="117"/>
    </row>
    <row r="6" spans="1:10" ht="17.25" customHeight="1" thickBot="1" x14ac:dyDescent="0.3">
      <c r="A6" s="36" t="s">
        <v>10</v>
      </c>
      <c r="B6" s="37" t="s">
        <v>1</v>
      </c>
      <c r="C6" s="37" t="s">
        <v>2</v>
      </c>
      <c r="D6" s="37" t="s">
        <v>3</v>
      </c>
      <c r="E6" s="37" t="s">
        <v>4</v>
      </c>
      <c r="F6" s="37" t="s">
        <v>5</v>
      </c>
      <c r="G6" s="37" t="s">
        <v>6</v>
      </c>
      <c r="H6" s="37" t="s">
        <v>7</v>
      </c>
      <c r="I6" s="37" t="s">
        <v>8</v>
      </c>
      <c r="J6" s="37" t="s">
        <v>9</v>
      </c>
    </row>
    <row r="7" spans="1:10" ht="17.25" customHeight="1" x14ac:dyDescent="0.25">
      <c r="A7" s="35" t="s">
        <v>12</v>
      </c>
      <c r="B7" s="41">
        <f>VLOOKUP(B3,AREA1!$D$3:$M$1090,2,FALSE)</f>
        <v>0.02</v>
      </c>
      <c r="C7" s="41">
        <f>VLOOKUP(B3,AREA1!$D$3:$M$1090,3,FALSE)</f>
        <v>0.89</v>
      </c>
      <c r="D7" s="41">
        <f>VLOOKUP(B3,AREA1!$D$3:$M$1090,4,FALSE)</f>
        <v>1.38</v>
      </c>
      <c r="E7" s="41">
        <f>VLOOKUP(B3,AREA1!$D$3:$M$1090,5,FALSE)</f>
        <v>1.39</v>
      </c>
      <c r="F7" s="41">
        <f>VLOOKUP(B3,AREA1!$D$3:$M$1090,6,FALSE)</f>
        <v>1.42</v>
      </c>
      <c r="G7" s="41">
        <f>VLOOKUP(B3,AREA1!$D$3:$M$1090,7,FALSE)</f>
        <v>2.52</v>
      </c>
      <c r="H7" s="41">
        <f>VLOOKUP(B3,AREA1!$D$3:$M$1090,8,FALSE)</f>
        <v>2.12</v>
      </c>
      <c r="I7" s="41">
        <f>VLOOKUP(B3,AREA1!$D$3:$M$1090,9,FALSE)</f>
        <v>1.77</v>
      </c>
      <c r="J7" s="41">
        <f>VLOOKUP(B3,AREA1!$D$3:$M$1090,10,FALSE)</f>
        <v>0.97</v>
      </c>
    </row>
    <row r="8" spans="1:10" ht="17.25" customHeight="1" x14ac:dyDescent="0.25">
      <c r="A8" s="33" t="s">
        <v>13</v>
      </c>
      <c r="B8" s="42">
        <f>VLOOKUP(B3,AREA2!$D$3:$M$1090,2,FALSE)</f>
        <v>-0.15</v>
      </c>
      <c r="C8" s="42">
        <f>VLOOKUP(B3,AREA2!$D$3:$M$1090,3,FALSE)</f>
        <v>0.62</v>
      </c>
      <c r="D8" s="42">
        <f>VLOOKUP(B3,AREA2!$D$3:$M$1090,4,FALSE)</f>
        <v>1.21</v>
      </c>
      <c r="E8" s="42">
        <f>VLOOKUP(B3,AREA2!$D$3:$M$1090,5,FALSE)</f>
        <v>1.22</v>
      </c>
      <c r="F8" s="42">
        <f>VLOOKUP(B3,AREA2!$D$3:$M$1090,6,FALSE)</f>
        <v>1.17</v>
      </c>
      <c r="G8" s="42">
        <f>VLOOKUP(B3,AREA2!$D$3:$M$1090,7,FALSE)</f>
        <v>2.11</v>
      </c>
      <c r="H8" s="42">
        <f>VLOOKUP(B3,AREA2!$D$3:$M$1090,8,FALSE)</f>
        <v>1.62</v>
      </c>
      <c r="I8" s="42">
        <f>VLOOKUP(B3,AREA2!$D$3:$M$1090,9,FALSE)</f>
        <v>1.44</v>
      </c>
      <c r="J8" s="42">
        <f>VLOOKUP(B3,AREA2!$D$3:$M$1090,10,FALSE)</f>
        <v>0.81</v>
      </c>
    </row>
    <row r="9" spans="1:10" ht="17.25" customHeight="1" x14ac:dyDescent="0.25">
      <c r="A9" s="33" t="s">
        <v>14</v>
      </c>
      <c r="B9" s="42">
        <f>VLOOKUP(B3,AREA3!$D$3:$M$1090,2,FALSE)</f>
        <v>0.94</v>
      </c>
      <c r="C9" s="42">
        <f>VLOOKUP(B3,AREA3!$D$3:$M$1090,3,FALSE)</f>
        <v>1.1499999999999999</v>
      </c>
      <c r="D9" s="42">
        <f>VLOOKUP(B3,AREA3!$D$3:$M$1090,4,FALSE)</f>
        <v>1.46</v>
      </c>
      <c r="E9" s="42">
        <f>VLOOKUP(B3,AREA3!$D$3:$M$1090,5,FALSE)</f>
        <v>1.52</v>
      </c>
      <c r="F9" s="42">
        <f>VLOOKUP(B3,AREA3!$D$3:$M$1090,6,FALSE)</f>
        <v>1.53</v>
      </c>
      <c r="G9" s="42">
        <f>VLOOKUP(B3,AREA3!$D$3:$M$1090,7,FALSE)</f>
        <v>2.96</v>
      </c>
      <c r="H9" s="42">
        <f>VLOOKUP(B3,AREA3!$D$3:$M$1090,8,FALSE)</f>
        <v>2.3199999999999998</v>
      </c>
      <c r="I9" s="42">
        <f>VLOOKUP(B3,AREA3!$D$3:$M$1090,9,FALSE)</f>
        <v>1.94</v>
      </c>
      <c r="J9" s="42">
        <f>VLOOKUP(B3,AREA3!$D$3:$M$1090,10,FALSE)</f>
        <v>1.26</v>
      </c>
    </row>
    <row r="10" spans="1:10" ht="17.25" customHeight="1" x14ac:dyDescent="0.25">
      <c r="A10" s="33" t="s">
        <v>15</v>
      </c>
      <c r="B10" s="42">
        <f>VLOOKUP(B3,AREA6!$D$3:$M$1090,2,FALSE)</f>
        <v>0.91</v>
      </c>
      <c r="C10" s="42">
        <f>VLOOKUP(B3,AREA6!$D$3:$M$1090,3,FALSE)</f>
        <v>0.8</v>
      </c>
      <c r="D10" s="42">
        <f>VLOOKUP(B3,AREA6!$D$3:$M$1090,4,FALSE)</f>
        <v>1</v>
      </c>
      <c r="E10" s="42">
        <f>VLOOKUP(B3,AREA6!$D$3:$M$1090,5,FALSE)</f>
        <v>1.06</v>
      </c>
      <c r="F10" s="42">
        <f>VLOOKUP(B3,AREA6!$D$3:$M$1090,6,FALSE)</f>
        <v>1.05</v>
      </c>
      <c r="G10" s="42">
        <f>VLOOKUP(B3,AREA6!$D$3:$M$1090,7,FALSE)</f>
        <v>2.48</v>
      </c>
      <c r="H10" s="42">
        <f>VLOOKUP(B3,AREA6!$D$3:$M$1090,8,FALSE)</f>
        <v>1.71</v>
      </c>
      <c r="I10" s="42">
        <f>VLOOKUP(B3,AREA6!$D$3:$M$1090,9,FALSE)</f>
        <v>1.32</v>
      </c>
      <c r="J10" s="42">
        <f>VLOOKUP(B3,AREA6!$D$3:$M$1090,10,FALSE)</f>
        <v>0.56000000000000005</v>
      </c>
    </row>
    <row r="11" spans="1:10" ht="17.25" customHeight="1" x14ac:dyDescent="0.25">
      <c r="A11" s="33" t="s">
        <v>16</v>
      </c>
      <c r="B11" s="42">
        <f>VLOOKUP(B3,AREA7!$D$3:$M$1090,2,FALSE)</f>
        <v>0.59</v>
      </c>
      <c r="C11" s="42">
        <f>VLOOKUP(B3,AREA7!$D$3:$M$1090,3,FALSE)</f>
        <v>0.93</v>
      </c>
      <c r="D11" s="42">
        <f>VLOOKUP(B3,AREA7!$D$3:$M$1090,4,FALSE)</f>
        <v>1.42</v>
      </c>
      <c r="E11" s="42">
        <f>VLOOKUP(B3,AREA7!$D$3:$M$1090,5,FALSE)</f>
        <v>1.41</v>
      </c>
      <c r="F11" s="42">
        <f>VLOOKUP(B3,AREA7!$D$3:$M$1090,6,FALSE)</f>
        <v>1.48</v>
      </c>
      <c r="G11" s="42">
        <f>VLOOKUP(B3,AREA7!$D$3:$M$1090,7,FALSE)</f>
        <v>2.04</v>
      </c>
      <c r="H11" s="42">
        <f>VLOOKUP(B3,AREA7!$D$3:$M$1090,8,FALSE)</f>
        <v>1.47</v>
      </c>
      <c r="I11" s="42">
        <f>VLOOKUP(B3,AREA7!$D$3:$M$1090,9,FALSE)</f>
        <v>0.9</v>
      </c>
      <c r="J11" s="42">
        <f>VLOOKUP(B3,AREA7!$D$3:$M$1090,10,FALSE)</f>
        <v>0.03</v>
      </c>
    </row>
    <row r="12" spans="1:10" ht="17.25" customHeight="1" x14ac:dyDescent="0.25">
      <c r="A12" s="33" t="s">
        <v>17</v>
      </c>
      <c r="B12" s="42">
        <f>VLOOKUP(B3,AREA8!$D$3:$M$1090,2,FALSE)</f>
        <v>0.65</v>
      </c>
      <c r="C12" s="42">
        <f>VLOOKUP(B3,AREA8!$D$3:$M$1090,3,FALSE)</f>
        <v>0.7</v>
      </c>
      <c r="D12" s="42">
        <f>VLOOKUP(B3,AREA8!$D$3:$M$1090,4,FALSE)</f>
        <v>1.3</v>
      </c>
      <c r="E12" s="42">
        <f>VLOOKUP(B3,AREA8!$D$3:$M$1090,5,FALSE)</f>
        <v>1.36</v>
      </c>
      <c r="F12" s="42">
        <f>VLOOKUP(B3,AREA8!$D$3:$M$1090,6,FALSE)</f>
        <v>1.41</v>
      </c>
      <c r="G12" s="42">
        <f>VLOOKUP(B3,AREA8!$D$3:$M$1090,7,FALSE)</f>
        <v>2.4500000000000002</v>
      </c>
      <c r="H12" s="42">
        <f>VLOOKUP(B3,AREA8!$D$3:$M$1090,8,FALSE)</f>
        <v>1.95</v>
      </c>
      <c r="I12" s="42">
        <f>VLOOKUP(B3,AREA8!$D$3:$M$1090,9,FALSE)</f>
        <v>1.45</v>
      </c>
      <c r="J12" s="42">
        <f>VLOOKUP(B3,AREA8!$D$3:$M$1090,10,FALSE)</f>
        <v>0.81</v>
      </c>
    </row>
    <row r="13" spans="1:10" ht="17.25" customHeight="1" x14ac:dyDescent="0.25">
      <c r="A13" s="33" t="s">
        <v>18</v>
      </c>
      <c r="B13" s="42">
        <f>VLOOKUP(B3,AREA9!$D$3:$M$1090,2,FALSE)</f>
        <v>0.63</v>
      </c>
      <c r="C13" s="42">
        <f>VLOOKUP(B3,AREA9!$D$3:$M$1090,3,FALSE)</f>
        <v>1.1299999999999999</v>
      </c>
      <c r="D13" s="42">
        <f>VLOOKUP(B3,AREA9!$D$3:$M$1090,4,FALSE)</f>
        <v>1.68</v>
      </c>
      <c r="E13" s="42">
        <f>VLOOKUP(B3,AREA9!$D$3:$M$1090,5,FALSE)</f>
        <v>1.74</v>
      </c>
      <c r="F13" s="42">
        <f>VLOOKUP(B3,AREA9!$D$3:$M$1090,6,FALSE)</f>
        <v>1.86</v>
      </c>
      <c r="G13" s="42">
        <f>VLOOKUP(B3,AREA9!$D$3:$M$1090,7,FALSE)</f>
        <v>3</v>
      </c>
      <c r="H13" s="42">
        <f>VLOOKUP(B3,AREA9!$D$3:$M$1090,8,FALSE)</f>
        <v>2.59</v>
      </c>
      <c r="I13" s="42">
        <f>VLOOKUP(B3,AREA9!$D$3:$M$1090,9,FALSE)</f>
        <v>2.4500000000000002</v>
      </c>
      <c r="J13" s="42">
        <f>VLOOKUP(B3,AREA9!$D$3:$M$1090,10,FALSE)</f>
        <v>1.71</v>
      </c>
    </row>
    <row r="14" spans="1:10" ht="17.25" customHeight="1" x14ac:dyDescent="0.25">
      <c r="A14" s="33" t="s">
        <v>11</v>
      </c>
      <c r="B14" s="42">
        <f>VLOOKUP(B3,CYPRUS!$D$3:$M$1090,2,FALSE)</f>
        <v>0.48</v>
      </c>
      <c r="C14" s="42">
        <f>VLOOKUP(B3,CYPRUS!$D$3:$M$1090,3,FALSE)</f>
        <v>0.95</v>
      </c>
      <c r="D14" s="42">
        <f>VLOOKUP(B3,CYPRUS!$D$3:$M$1090,4,FALSE)</f>
        <v>1.45</v>
      </c>
      <c r="E14" s="42">
        <f>VLOOKUP(B3,CYPRUS!$D$3:$M$1090,5,FALSE)</f>
        <v>1.5</v>
      </c>
      <c r="F14" s="42">
        <f>VLOOKUP(B3,CYPRUS!$D$3:$M$1090,6,FALSE)</f>
        <v>1.54</v>
      </c>
      <c r="G14" s="42">
        <f>VLOOKUP(B3,CYPRUS!$D$3:$M$1090,7,FALSE)</f>
        <v>2.72</v>
      </c>
      <c r="H14" s="42">
        <f>VLOOKUP(B3,CYPRUS!$D$3:$M$1090,8,FALSE)</f>
        <v>2.2000000000000002</v>
      </c>
      <c r="I14" s="42">
        <f>VLOOKUP(B3,CYPRUS!$D$3:$M$1090,9,FALSE)</f>
        <v>1.89</v>
      </c>
      <c r="J14" s="42">
        <f>VLOOKUP(B3,CYPRUS!$D$3:$M$1090,10,FALSE)</f>
        <v>1.1100000000000001</v>
      </c>
    </row>
    <row r="15" spans="1:10" x14ac:dyDescent="0.25">
      <c r="B15" s="30" t="s">
        <v>77</v>
      </c>
    </row>
    <row r="17" spans="1:5" ht="15.75" thickBot="1" x14ac:dyDescent="0.3"/>
    <row r="18" spans="1:5" ht="15.75" thickTop="1" x14ac:dyDescent="0.25">
      <c r="A18" s="47"/>
      <c r="B18" s="48"/>
      <c r="C18" s="48"/>
      <c r="D18" s="48"/>
      <c r="E18" s="49"/>
    </row>
    <row r="19" spans="1:5" x14ac:dyDescent="0.25">
      <c r="A19" s="60" t="s">
        <v>63</v>
      </c>
      <c r="B19" s="50"/>
      <c r="C19" s="50"/>
      <c r="D19" s="50"/>
      <c r="E19" s="51"/>
    </row>
    <row r="20" spans="1:5" ht="11.25" customHeight="1" x14ac:dyDescent="0.25">
      <c r="A20" s="52"/>
      <c r="B20" s="50"/>
      <c r="C20" s="50"/>
      <c r="D20" s="50"/>
      <c r="E20" s="51"/>
    </row>
    <row r="21" spans="1:5" ht="19.5" customHeight="1" x14ac:dyDescent="0.25">
      <c r="A21" s="53" t="s">
        <v>64</v>
      </c>
      <c r="B21" s="50"/>
      <c r="C21" s="50"/>
      <c r="D21" s="50"/>
      <c r="E21" s="51"/>
    </row>
    <row r="22" spans="1:5" x14ac:dyDescent="0.25">
      <c r="A22" s="54" t="s">
        <v>65</v>
      </c>
      <c r="B22" s="110" t="s">
        <v>66</v>
      </c>
      <c r="C22" s="110"/>
      <c r="D22" s="45"/>
      <c r="E22" s="51"/>
    </row>
    <row r="23" spans="1:5" x14ac:dyDescent="0.25">
      <c r="A23" s="55" t="s">
        <v>51</v>
      </c>
      <c r="B23" s="111" t="s">
        <v>47</v>
      </c>
      <c r="C23" s="109"/>
      <c r="D23" s="40"/>
      <c r="E23" s="51"/>
    </row>
    <row r="24" spans="1:5" x14ac:dyDescent="0.25">
      <c r="A24" s="55" t="s">
        <v>50</v>
      </c>
      <c r="B24" s="109" t="s">
        <v>45</v>
      </c>
      <c r="C24" s="109"/>
      <c r="D24" s="29"/>
      <c r="E24" s="51"/>
    </row>
    <row r="25" spans="1:5" x14ac:dyDescent="0.25">
      <c r="A25" s="55" t="s">
        <v>49</v>
      </c>
      <c r="B25" s="109" t="s">
        <v>44</v>
      </c>
      <c r="C25" s="109"/>
      <c r="D25" s="39"/>
      <c r="E25" s="51"/>
    </row>
    <row r="26" spans="1:5" x14ac:dyDescent="0.25">
      <c r="A26" s="56" t="s">
        <v>48</v>
      </c>
      <c r="B26" s="109" t="s">
        <v>43</v>
      </c>
      <c r="C26" s="109"/>
      <c r="D26" s="38"/>
      <c r="E26" s="51"/>
    </row>
    <row r="27" spans="1:5" x14ac:dyDescent="0.25">
      <c r="A27" s="52"/>
      <c r="B27" s="50"/>
      <c r="C27" s="50"/>
      <c r="D27" s="50"/>
      <c r="E27" s="51"/>
    </row>
    <row r="28" spans="1:5" x14ac:dyDescent="0.25">
      <c r="A28" s="52"/>
      <c r="B28" s="50"/>
      <c r="C28" s="50"/>
      <c r="D28" s="50"/>
      <c r="E28" s="51"/>
    </row>
    <row r="29" spans="1:5" x14ac:dyDescent="0.25">
      <c r="A29" s="52"/>
      <c r="B29" s="50"/>
      <c r="C29" s="50"/>
      <c r="D29" s="50"/>
      <c r="E29" s="51"/>
    </row>
    <row r="30" spans="1:5" ht="19.5" customHeight="1" x14ac:dyDescent="0.25">
      <c r="A30" s="113" t="s">
        <v>67</v>
      </c>
      <c r="B30" s="114"/>
      <c r="C30" s="114"/>
      <c r="D30" s="50"/>
      <c r="E30" s="51"/>
    </row>
    <row r="31" spans="1:5" x14ac:dyDescent="0.25">
      <c r="A31" s="54" t="s">
        <v>65</v>
      </c>
      <c r="B31" s="110" t="s">
        <v>66</v>
      </c>
      <c r="C31" s="110"/>
      <c r="D31" s="46"/>
      <c r="E31" s="51"/>
    </row>
    <row r="32" spans="1:5" x14ac:dyDescent="0.25">
      <c r="A32" s="55" t="s">
        <v>52</v>
      </c>
      <c r="B32" s="111" t="s">
        <v>68</v>
      </c>
      <c r="C32" s="112"/>
      <c r="D32" s="43"/>
      <c r="E32" s="51"/>
    </row>
    <row r="33" spans="1:5" x14ac:dyDescent="0.25">
      <c r="A33" s="55" t="s">
        <v>53</v>
      </c>
      <c r="B33" s="109" t="s">
        <v>61</v>
      </c>
      <c r="C33" s="112"/>
      <c r="D33" s="43"/>
      <c r="E33" s="51"/>
    </row>
    <row r="34" spans="1:5" x14ac:dyDescent="0.25">
      <c r="A34" s="55" t="s">
        <v>54</v>
      </c>
      <c r="B34" s="111" t="s">
        <v>59</v>
      </c>
      <c r="C34" s="112"/>
      <c r="D34" s="43"/>
      <c r="E34" s="51"/>
    </row>
    <row r="35" spans="1:5" x14ac:dyDescent="0.25">
      <c r="A35" s="56" t="s">
        <v>55</v>
      </c>
      <c r="B35" s="109" t="s">
        <v>60</v>
      </c>
      <c r="C35" s="112"/>
      <c r="D35" s="44"/>
      <c r="E35" s="51"/>
    </row>
    <row r="36" spans="1:5" x14ac:dyDescent="0.25">
      <c r="A36" s="55" t="s">
        <v>58</v>
      </c>
      <c r="B36" s="109" t="s">
        <v>45</v>
      </c>
      <c r="C36" s="109"/>
      <c r="D36" s="50"/>
      <c r="E36" s="51"/>
    </row>
    <row r="37" spans="1:5" x14ac:dyDescent="0.25">
      <c r="A37" s="55" t="s">
        <v>57</v>
      </c>
      <c r="B37" s="109" t="s">
        <v>44</v>
      </c>
      <c r="C37" s="109"/>
      <c r="D37" s="50"/>
      <c r="E37" s="51"/>
    </row>
    <row r="38" spans="1:5" x14ac:dyDescent="0.25">
      <c r="A38" s="56" t="s">
        <v>56</v>
      </c>
      <c r="B38" s="109" t="s">
        <v>62</v>
      </c>
      <c r="C38" s="109"/>
      <c r="D38" s="50"/>
      <c r="E38" s="51"/>
    </row>
    <row r="39" spans="1:5" ht="15.75" thickBot="1" x14ac:dyDescent="0.3">
      <c r="A39" s="57"/>
      <c r="B39" s="58"/>
      <c r="C39" s="58"/>
      <c r="D39" s="58"/>
      <c r="E39" s="59"/>
    </row>
    <row r="40" spans="1:5" ht="15.75" thickTop="1" x14ac:dyDescent="0.25"/>
  </sheetData>
  <sheetProtection password="CC3D" sheet="1" objects="1" scenarios="1" selectLockedCells="1"/>
  <mergeCells count="15">
    <mergeCell ref="B5:J5"/>
    <mergeCell ref="B26:C26"/>
    <mergeCell ref="B25:C25"/>
    <mergeCell ref="B24:C24"/>
    <mergeCell ref="B23:C23"/>
    <mergeCell ref="B37:C37"/>
    <mergeCell ref="B38:C38"/>
    <mergeCell ref="B22:C22"/>
    <mergeCell ref="B31:C31"/>
    <mergeCell ref="B32:C32"/>
    <mergeCell ref="B33:C33"/>
    <mergeCell ref="B34:C34"/>
    <mergeCell ref="B35:C35"/>
    <mergeCell ref="A30:C30"/>
    <mergeCell ref="B36:C36"/>
  </mergeCells>
  <conditionalFormatting sqref="B7:J14">
    <cfRule type="cellIs" dxfId="13" priority="1" operator="lessThan">
      <formula>0</formula>
    </cfRule>
    <cfRule type="cellIs" dxfId="12" priority="2" operator="lessThanOrEqual">
      <formula>-2</formula>
    </cfRule>
    <cfRule type="cellIs" dxfId="11" priority="3" operator="between">
      <formula>-1.9999999</formula>
      <formula>-1.5</formula>
    </cfRule>
    <cfRule type="cellIs" dxfId="10" priority="4" operator="between">
      <formula>-1.499999</formula>
      <formula>-1</formula>
    </cfRule>
    <cfRule type="cellIs" dxfId="9" priority="5" operator="between">
      <formula>-0.999999</formula>
      <formula>0</formula>
    </cfRule>
  </conditionalFormatting>
  <printOptions horizontalCentered="1"/>
  <pageMargins left="0.11811023622047245" right="0.11811023622047245" top="0.55118110236220474" bottom="0.55118110236220474" header="0.31496062992125984" footer="0.11811023622047245"/>
  <pageSetup paperSize="9" orientation="portrait" r:id="rId1"/>
  <headerFooter>
    <oddHeader>&amp;R&amp;"-,Bold"&amp;14 &amp;U4</oddHeader>
    <oddFooter>&amp;L&amp;7&amp;Z&amp;F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AREA1</vt:lpstr>
      <vt:lpstr>AREA2</vt:lpstr>
      <vt:lpstr>AREA3</vt:lpstr>
      <vt:lpstr>AREA6</vt:lpstr>
      <vt:lpstr>AREA7</vt:lpstr>
      <vt:lpstr>AREA8</vt:lpstr>
      <vt:lpstr>AREA9</vt:lpstr>
      <vt:lpstr>CYPRUS</vt:lpstr>
      <vt:lpstr>Summary_Oct1970-Mar2020</vt:lpstr>
      <vt:lpstr>Lowest_and_Highest_SPI-Values</vt:lpstr>
      <vt:lpstr>AREA1!Print_Titles</vt:lpstr>
      <vt:lpstr>AREA2!Print_Titles</vt:lpstr>
      <vt:lpstr>AREA3!Print_Titles</vt:lpstr>
      <vt:lpstr>AREA6!Print_Titles</vt:lpstr>
      <vt:lpstr>AREA7!Print_Titles</vt:lpstr>
      <vt:lpstr>AREA8!Print_Titles</vt:lpstr>
      <vt:lpstr>AREA9!Print_Titles</vt:lpstr>
      <vt:lpstr>CYPRUS!Print_Titles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eioannou</dc:creator>
  <cp:lastModifiedBy>Elenitsa Ioannou</cp:lastModifiedBy>
  <cp:lastPrinted>2020-09-10T11:36:19Z</cp:lastPrinted>
  <dcterms:created xsi:type="dcterms:W3CDTF">2013-04-17T08:47:10Z</dcterms:created>
  <dcterms:modified xsi:type="dcterms:W3CDTF">2020-09-23T07:37:14Z</dcterms:modified>
</cp:coreProperties>
</file>